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ibor\Downloads\"/>
    </mc:Choice>
  </mc:AlternateContent>
  <xr:revisionPtr revIDLastSave="0" documentId="13_ncr:1_{732C1A50-25B1-4A41-9336-7DE71F1D43FA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Asfaltiranje 2024" sheetId="4" r:id="rId1"/>
  </sheets>
  <definedNames>
    <definedName name="_xlnm.Print_Titles" localSheetId="0">'Asfaltiranje 2024'!$1:$5</definedName>
    <definedName name="_xlnm.Print_Area" localSheetId="0">'Asfaltiranje 2024'!$A$1:$K$81</definedName>
  </definedNames>
  <calcPr calcId="191029"/>
</workbook>
</file>

<file path=xl/calcChain.xml><?xml version="1.0" encoding="utf-8"?>
<calcChain xmlns="http://schemas.openxmlformats.org/spreadsheetml/2006/main">
  <c r="I40" i="4" l="1"/>
  <c r="I39" i="4"/>
  <c r="I38" i="4"/>
  <c r="I37" i="4"/>
  <c r="I34" i="4"/>
  <c r="I33" i="4"/>
  <c r="I32" i="4"/>
  <c r="I31" i="4"/>
  <c r="I28" i="4"/>
  <c r="I27" i="4"/>
  <c r="I26" i="4"/>
  <c r="I25" i="4"/>
  <c r="I22" i="4"/>
  <c r="I21" i="4"/>
  <c r="I20" i="4"/>
  <c r="I19" i="4"/>
  <c r="G23" i="4"/>
  <c r="I23" i="4"/>
  <c r="G24" i="4"/>
  <c r="I24" i="4"/>
  <c r="G29" i="4"/>
  <c r="I29" i="4"/>
  <c r="G30" i="4"/>
  <c r="I30" i="4"/>
  <c r="I14" i="4"/>
  <c r="I15" i="4"/>
  <c r="I16" i="4"/>
  <c r="I13" i="4"/>
  <c r="I8" i="4" l="1"/>
  <c r="I9" i="4"/>
  <c r="I10" i="4"/>
  <c r="I7" i="4"/>
  <c r="I17" i="4"/>
  <c r="G17" i="4"/>
  <c r="I11" i="4"/>
  <c r="G11" i="4"/>
  <c r="I6" i="4"/>
  <c r="G6" i="4"/>
  <c r="I35" i="4" l="1"/>
  <c r="G35" i="4"/>
  <c r="I41" i="4" l="1"/>
  <c r="H42" i="4" s="1"/>
  <c r="G41" i="4"/>
  <c r="I36" i="4"/>
  <c r="G36" i="4"/>
  <c r="G225" i="4" l="1"/>
  <c r="G224" i="4"/>
  <c r="G223" i="4"/>
  <c r="I18" i="4"/>
  <c r="G18" i="4"/>
  <c r="I12" i="4"/>
  <c r="G12" i="4"/>
  <c r="H44" i="4" l="1"/>
  <c r="H43" i="4" s="1"/>
  <c r="J171" i="4"/>
  <c r="J172" i="4" s="1"/>
</calcChain>
</file>

<file path=xl/sharedStrings.xml><?xml version="1.0" encoding="utf-8"?>
<sst xmlns="http://schemas.openxmlformats.org/spreadsheetml/2006/main" count="112" uniqueCount="53">
  <si>
    <t>Broj
stavke</t>
  </si>
  <si>
    <t>Opis stavke</t>
  </si>
  <si>
    <t>Jed.
mjere</t>
  </si>
  <si>
    <t>Prethodna situacija</t>
  </si>
  <si>
    <t>Ukupno</t>
  </si>
  <si>
    <t>Količina</t>
  </si>
  <si>
    <t>Iznos kn</t>
  </si>
  <si>
    <t>Osnovica:</t>
  </si>
  <si>
    <t>Sveukupno:</t>
  </si>
  <si>
    <t>Zasijecanje (zapilavanje) pilom postojećeg asfalta u svrhu stvaranja uvjeta za bolje uklapanje novog asfaltnog zastora, debljine 5.0 cm, na pripremljenu podlogu. U cijenu ulazi iskop, prebacivanje, utovar iskopanog (zapilanog) materijala u prijevozno sredstvo i odvoz na deponiju. Obračun radova: Obračun se mjeri i obračunava u metrima dužnim.</t>
  </si>
  <si>
    <t xml:space="preserve">Izrada posteljice kolnika od miješanih materijala. Rad obuhvaća nabavu materijala i prijevoz, planiranje, eventualnu sanaciju pojedinih manjih površina slabije kakvoće boljim materijalom, eventualno kvašenje ili prosušivanje materijala i nabijanje do potrebne nabijenosti. Potreban modul stišljivosti Ms = 40 MPa mjereno kružnom pločom  Ф 30 cm. Obračun radova : Po kvadratnom metru uređene i zbijene posteljice.
</t>
  </si>
  <si>
    <t>PDV (25%):</t>
  </si>
  <si>
    <t>Izrada asfaltnog zastora AC11 surf BIT50/70 AG4M3 (AB11), debljine 5.0. cm, na pripremljenu podlogu. Radovi obuhvaćaju nabavu materijala, proizvodnju mješavine, prijevoz do mjesta ugradnje, ugradnju i valjanje iste do potrebne zbijenosti, te sve radnje potrebne za potpuni završetak ovog rada. Obračun radova: Ovaj rad se mjeri u kvadratnim metrima gornje površine stvarno položenog sloja.</t>
  </si>
  <si>
    <r>
      <t>m</t>
    </r>
    <r>
      <rPr>
        <vertAlign val="superscript"/>
        <sz val="9"/>
        <color theme="1"/>
        <rFont val="Arial"/>
        <family val="2"/>
        <charset val="238"/>
      </rPr>
      <t>1</t>
    </r>
  </si>
  <si>
    <r>
      <t>m</t>
    </r>
    <r>
      <rPr>
        <vertAlign val="superscript"/>
        <sz val="9"/>
        <color theme="1"/>
        <rFont val="Arial"/>
        <family val="2"/>
        <charset val="238"/>
      </rPr>
      <t>3</t>
    </r>
  </si>
  <si>
    <r>
      <t>m</t>
    </r>
    <r>
      <rPr>
        <vertAlign val="superscript"/>
        <sz val="9"/>
        <color theme="1"/>
        <rFont val="Arial"/>
        <family val="2"/>
        <charset val="238"/>
      </rPr>
      <t>2</t>
    </r>
  </si>
  <si>
    <t>Jedinična Cijena (€)</t>
  </si>
  <si>
    <t>Iznos (€)</t>
  </si>
  <si>
    <t>Ćelebije</t>
  </si>
  <si>
    <t>Zagradinje</t>
  </si>
  <si>
    <t>Gornji put</t>
  </si>
  <si>
    <t xml:space="preserve"> L = 3,50 m</t>
  </si>
  <si>
    <t>L = 3,00 m</t>
  </si>
  <si>
    <t xml:space="preserve">  L = 20,00 m</t>
  </si>
  <si>
    <t>L = 10,00 m</t>
  </si>
  <si>
    <t>L = 4,00 m</t>
  </si>
  <si>
    <t>Široki iskop  "A", "B" i "C" kat. U cijenu ulazi iskop, prebacivanje, utovar iskopanog materijala u prijevozno sredstvo i odvoz na mjesto ugradnje u nasip ili na deponiju, profiliranje ili planiranje terena prema postojećim nagibima (prema pokosu). Obračun radova: Po kubičnom metru stvarno izvršenog iskopa tla u sraslom stanju i prevezenog na mjesto ugradnje ili deponiju bez obzira na kategoriju.</t>
  </si>
  <si>
    <t>Put Obilaznice</t>
  </si>
  <si>
    <r>
      <t>P = 20,00 x 3,00 = 60,00 m</t>
    </r>
    <r>
      <rPr>
        <vertAlign val="superscript"/>
        <sz val="9"/>
        <rFont val="Arial"/>
        <family val="2"/>
        <charset val="238"/>
      </rPr>
      <t>2</t>
    </r>
  </si>
  <si>
    <r>
      <t>P = 230,00 x 3,00 = 690,00 m</t>
    </r>
    <r>
      <rPr>
        <vertAlign val="superscript"/>
        <sz val="9"/>
        <color theme="1"/>
        <rFont val="Arial"/>
        <family val="2"/>
        <charset val="238"/>
      </rPr>
      <t>2</t>
    </r>
  </si>
  <si>
    <r>
      <t>P= 40,00 x 3,00  = 120,00 m</t>
    </r>
    <r>
      <rPr>
        <vertAlign val="superscript"/>
        <sz val="9"/>
        <color theme="1"/>
        <rFont val="Arial"/>
        <family val="2"/>
        <charset val="238"/>
      </rPr>
      <t>2</t>
    </r>
  </si>
  <si>
    <r>
      <t>P = 100,00 x 3,00 = 300,00 m</t>
    </r>
    <r>
      <rPr>
        <vertAlign val="superscript"/>
        <sz val="9"/>
        <color theme="1"/>
        <rFont val="Arial"/>
        <family val="2"/>
        <charset val="238"/>
      </rPr>
      <t>2</t>
    </r>
  </si>
  <si>
    <r>
      <t>V = 230,00 x 3,00 x 0,05 = 34,50 m</t>
    </r>
    <r>
      <rPr>
        <vertAlign val="superscript"/>
        <sz val="9"/>
        <color theme="1"/>
        <rFont val="Arial"/>
        <family val="2"/>
        <charset val="238"/>
      </rPr>
      <t>3</t>
    </r>
  </si>
  <si>
    <r>
      <t>V = 100,00 x 3,00 x 0,15 = 45,00 m</t>
    </r>
    <r>
      <rPr>
        <vertAlign val="superscript"/>
        <sz val="9"/>
        <color theme="1"/>
        <rFont val="Arial"/>
        <family val="2"/>
        <charset val="238"/>
      </rPr>
      <t>3</t>
    </r>
  </si>
  <si>
    <r>
      <t>V = 40,00 x 3,00 x 0,15 = 18,00 m</t>
    </r>
    <r>
      <rPr>
        <vertAlign val="superscript"/>
        <sz val="9"/>
        <color theme="1"/>
        <rFont val="Arial"/>
        <family val="2"/>
        <charset val="238"/>
      </rPr>
      <t>3</t>
    </r>
  </si>
  <si>
    <r>
      <t>V = 20,00 x 3,00 x 0,15 = 9,00 m</t>
    </r>
    <r>
      <rPr>
        <vertAlign val="superscript"/>
        <sz val="9"/>
        <rFont val="Arial"/>
        <family val="2"/>
        <charset val="238"/>
      </rPr>
      <t>3</t>
    </r>
  </si>
  <si>
    <t>Veštić</t>
  </si>
  <si>
    <r>
      <t>V = 230,00 x 3,00 x 0,10 = 690,00 m</t>
    </r>
    <r>
      <rPr>
        <vertAlign val="superscript"/>
        <sz val="9"/>
        <color theme="1"/>
        <rFont val="Arial"/>
        <family val="2"/>
        <charset val="238"/>
      </rPr>
      <t>3</t>
    </r>
  </si>
  <si>
    <r>
      <t>Izrada nosivog sloja kolničke konstrukcije (tampon) od mehanički stabiliziranog drobljenog kamena materijala debljine 10.00 do 15.00 cm. Rad obuhvaća dobavu i ugradnju drobljenog kamenog materijala veličine zrna 0-32 mm u nosivi sloj konstrukcije. Obračun radova: Po kubičnom metru ugrađenog materijala u zbijenom stanju. (pogodnost materijala t/ m</t>
    </r>
    <r>
      <rPr>
        <vertAlign val="superscript"/>
        <sz val="9"/>
        <color theme="1"/>
        <rFont val="Arial"/>
        <family val="2"/>
        <charset val="238"/>
      </rPr>
      <t>3</t>
    </r>
    <r>
      <rPr>
        <sz val="9"/>
        <color theme="1"/>
        <rFont val="Arial"/>
        <family val="2"/>
        <charset val="238"/>
      </rPr>
      <t xml:space="preserve"> = 2/1)
</t>
    </r>
  </si>
  <si>
    <t xml:space="preserve">  L = 460,00 m</t>
  </si>
  <si>
    <t>L = 200,00 m</t>
  </si>
  <si>
    <t>L = 80,00 m</t>
  </si>
  <si>
    <t>L =40,00 m</t>
  </si>
  <si>
    <r>
      <t>P = 20,00 x 2,60 = 52,00 m</t>
    </r>
    <r>
      <rPr>
        <vertAlign val="superscript"/>
        <sz val="9"/>
        <rFont val="Arial"/>
        <family val="2"/>
        <charset val="238"/>
      </rPr>
      <t>2</t>
    </r>
  </si>
  <si>
    <r>
      <t>P = 230,00 x 2,6 = 598,00 m</t>
    </r>
    <r>
      <rPr>
        <vertAlign val="superscript"/>
        <sz val="9"/>
        <color theme="1"/>
        <rFont val="Arial"/>
        <family val="2"/>
        <charset val="238"/>
      </rPr>
      <t>2</t>
    </r>
  </si>
  <si>
    <r>
      <t>P= 40,00 x 2,60 = 104,00 m</t>
    </r>
    <r>
      <rPr>
        <vertAlign val="superscript"/>
        <sz val="9"/>
        <color theme="1"/>
        <rFont val="Arial"/>
        <family val="2"/>
        <charset val="238"/>
      </rPr>
      <t>2</t>
    </r>
  </si>
  <si>
    <t xml:space="preserve">Izrada bankina od sitnozrnatog kamenog materijala. Stavka uključuje dobavu materijala, prijevoz, istovar i ugradbu. Bankina širine 0,50 m izvodi se uz rubove kolnika, obostrano prema postojećima nagibima da voda ide van kolnika prema pokosu. Obračun radova: Rad se mjeri u metrima dužnim potpuno dovršene bankine.
</t>
  </si>
  <si>
    <r>
      <t xml:space="preserve">TROŠKOVNIK 
</t>
    </r>
    <r>
      <rPr>
        <b/>
        <i/>
        <sz val="11"/>
        <rFont val="Arial"/>
        <family val="2"/>
        <charset val="238"/>
      </rPr>
      <t xml:space="preserve">Asfaltiranja nerazvrstanih cesta Općine Ružić 2024.                                                                                           </t>
    </r>
    <r>
      <rPr>
        <i/>
        <sz val="11"/>
        <rFont val="Arial"/>
        <family val="2"/>
        <charset val="238"/>
      </rPr>
      <t>Dionice: Kljake - Ćelebije 230m (NC138), Mirlović Polje - Zagradinje 80m (NC028), Otavice - Gornji put 100m (NC001), Ružić - Veštić 40m (NC204), Čavoglave - Perkovići Put obilaznice 20m (NC173)</t>
    </r>
  </si>
  <si>
    <r>
      <t>V = 80,00 x 3,00 x 0,10 = 24,00 m</t>
    </r>
    <r>
      <rPr>
        <vertAlign val="superscript"/>
        <sz val="9"/>
        <color theme="1"/>
        <rFont val="Arial"/>
        <family val="2"/>
        <charset val="238"/>
      </rPr>
      <t>3</t>
    </r>
  </si>
  <si>
    <r>
      <t>P = 80,00 x 3,00 = 240,00 m</t>
    </r>
    <r>
      <rPr>
        <vertAlign val="superscript"/>
        <sz val="9"/>
        <color theme="1"/>
        <rFont val="Arial"/>
        <family val="2"/>
        <charset val="238"/>
      </rPr>
      <t>2</t>
    </r>
  </si>
  <si>
    <t xml:space="preserve"> L = 160,00 m</t>
  </si>
  <si>
    <r>
      <t>P = 100,00 x 2,60 = 260,00 m</t>
    </r>
    <r>
      <rPr>
        <vertAlign val="superscript"/>
        <sz val="9"/>
        <color theme="1"/>
        <rFont val="Arial"/>
        <family val="2"/>
        <charset val="238"/>
      </rPr>
      <t>2</t>
    </r>
  </si>
  <si>
    <r>
      <t>P = 80,00 x 2,60 = 208,00 m</t>
    </r>
    <r>
      <rPr>
        <vertAlign val="superscript"/>
        <sz val="9"/>
        <color theme="1"/>
        <rFont val="Arial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</si>
</sst>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&quot;kn&quot;"/>
  </numFmts>
  <fonts count="37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omic Sans MS"/>
      <family val="4"/>
      <charset val="238"/>
    </font>
    <font>
      <sz val="12"/>
      <color theme="1"/>
      <name val="Comic Sans MS"/>
      <family val="4"/>
      <charset val="238"/>
    </font>
    <font>
      <sz val="9"/>
      <color theme="1"/>
      <name val="Comic Sans MS"/>
      <family val="4"/>
      <charset val="238"/>
    </font>
    <font>
      <sz val="8"/>
      <color theme="1" tint="0.34998626667073579"/>
      <name val="Comic Sans MS"/>
      <family val="4"/>
      <charset val="238"/>
    </font>
    <font>
      <sz val="10"/>
      <color theme="1" tint="0.499984740745262"/>
      <name val="Comic Sans MS"/>
      <family val="4"/>
      <charset val="238"/>
    </font>
    <font>
      <sz val="11"/>
      <color theme="1"/>
      <name val="Comic Sans MS"/>
      <family val="4"/>
      <charset val="238"/>
    </font>
    <font>
      <sz val="10"/>
      <name val="Tahoma"/>
      <family val="2"/>
      <charset val="238"/>
    </font>
    <font>
      <sz val="10"/>
      <name val="Comic Sans MS"/>
      <family val="4"/>
      <charset val="238"/>
    </font>
    <font>
      <sz val="12"/>
      <name val="Comic Sans MS"/>
      <family val="4"/>
      <charset val="238"/>
    </font>
    <font>
      <sz val="11"/>
      <color theme="1" tint="0.499984740745262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sz val="11"/>
      <name val="Comic Sans MS"/>
      <family val="4"/>
      <charset val="238"/>
    </font>
    <font>
      <sz val="10"/>
      <name val="Geometr415 Lt BT"/>
      <family val="2"/>
      <charset val="238"/>
    </font>
    <font>
      <b/>
      <sz val="10"/>
      <name val="Comic Sans MS"/>
      <family val="4"/>
      <charset val="238"/>
    </font>
    <font>
      <b/>
      <i/>
      <sz val="10"/>
      <color theme="0" tint="-0.499984740745262"/>
      <name val="Comic Sans MS"/>
      <family val="4"/>
      <charset val="238"/>
    </font>
    <font>
      <sz val="10"/>
      <name val="Arial"/>
      <family val="2"/>
      <charset val="238"/>
    </font>
    <font>
      <b/>
      <i/>
      <sz val="8"/>
      <name val="Comic Sans MS"/>
      <family val="4"/>
      <charset val="238"/>
    </font>
    <font>
      <sz val="8"/>
      <name val="Comic Sans MS"/>
      <family val="4"/>
      <charset val="238"/>
    </font>
    <font>
      <b/>
      <sz val="1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8"/>
      <color theme="1" tint="0.3499862666707357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6" tint="-0.499984740745262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i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thin">
        <color theme="1" tint="0.499984740745262"/>
      </right>
      <top/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</borders>
  <cellStyleXfs count="10">
    <xf numFmtId="0" fontId="0" fillId="0" borderId="0"/>
    <xf numFmtId="0" fontId="8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8" fillId="0" borderId="0"/>
    <xf numFmtId="164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" fillId="0" borderId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1" applyFont="1"/>
    <xf numFmtId="4" fontId="10" fillId="0" borderId="0" xfId="1" applyNumberFormat="1" applyFont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" fontId="6" fillId="0" borderId="0" xfId="0" applyNumberFormat="1" applyFont="1"/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13" fillId="0" borderId="0" xfId="1" applyFont="1"/>
    <xf numFmtId="4" fontId="13" fillId="0" borderId="0" xfId="1" applyNumberFormat="1" applyFont="1"/>
    <xf numFmtId="0" fontId="5" fillId="0" borderId="0" xfId="1" applyFont="1"/>
    <xf numFmtId="0" fontId="5" fillId="0" borderId="0" xfId="0" applyFont="1" applyAlignment="1">
      <alignment vertical="center"/>
    </xf>
    <xf numFmtId="0" fontId="13" fillId="0" borderId="0" xfId="1" applyFont="1" applyAlignment="1">
      <alignment horizontal="left" vertical="center" wrapText="1" indent="2"/>
    </xf>
    <xf numFmtId="0" fontId="13" fillId="0" borderId="0" xfId="1" applyFont="1" applyAlignment="1">
      <alignment horizontal="right" vertical="top" wrapText="1" indent="1"/>
    </xf>
    <xf numFmtId="0" fontId="9" fillId="0" borderId="0" xfId="1" applyFont="1" applyAlignment="1">
      <alignment horizontal="right" vertical="top" wrapText="1" indent="1"/>
    </xf>
    <xf numFmtId="0" fontId="15" fillId="0" borderId="0" xfId="1" applyFont="1" applyAlignment="1">
      <alignment horizontal="right" vertical="top" wrapText="1" indent="1"/>
    </xf>
    <xf numFmtId="0" fontId="19" fillId="0" borderId="0" xfId="1" applyFont="1" applyAlignment="1">
      <alignment vertical="center" wrapText="1"/>
    </xf>
    <xf numFmtId="0" fontId="9" fillId="0" borderId="0" xfId="1" applyFont="1"/>
    <xf numFmtId="0" fontId="9" fillId="0" borderId="0" xfId="1" applyFont="1" applyAlignment="1">
      <alignment vertical="top" wrapText="1"/>
    </xf>
    <xf numFmtId="0" fontId="15" fillId="0" borderId="0" xfId="1" applyFont="1" applyAlignment="1">
      <alignment wrapText="1"/>
    </xf>
    <xf numFmtId="0" fontId="16" fillId="0" borderId="0" xfId="1" applyFont="1" applyAlignment="1">
      <alignment vertical="top" wrapText="1"/>
    </xf>
    <xf numFmtId="0" fontId="15" fillId="0" borderId="0" xfId="1" applyFont="1" applyAlignment="1">
      <alignment vertical="top" wrapText="1"/>
    </xf>
    <xf numFmtId="0" fontId="18" fillId="0" borderId="0" xfId="1" applyFont="1" applyAlignment="1">
      <alignment vertical="center" wrapText="1"/>
    </xf>
    <xf numFmtId="0" fontId="25" fillId="0" borderId="16" xfId="0" applyFont="1" applyBorder="1" applyAlignment="1">
      <alignment horizontal="right" vertical="top"/>
    </xf>
    <xf numFmtId="0" fontId="26" fillId="0" borderId="14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32" fillId="0" borderId="2" xfId="0" applyFont="1" applyBorder="1" applyAlignment="1">
      <alignment horizontal="right" vertical="center" indent="1"/>
    </xf>
    <xf numFmtId="0" fontId="0" fillId="5" borderId="8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0" fillId="5" borderId="8" xfId="0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4" fontId="26" fillId="0" borderId="14" xfId="0" applyNumberFormat="1" applyFont="1" applyBorder="1" applyAlignment="1">
      <alignment horizontal="center"/>
    </xf>
    <xf numFmtId="4" fontId="27" fillId="0" borderId="14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4" fontId="26" fillId="0" borderId="21" xfId="0" applyNumberFormat="1" applyFont="1" applyBorder="1" applyAlignment="1">
      <alignment horizontal="center"/>
    </xf>
    <xf numFmtId="4" fontId="27" fillId="0" borderId="21" xfId="0" applyNumberFormat="1" applyFont="1" applyBorder="1" applyAlignment="1">
      <alignment horizontal="center"/>
    </xf>
    <xf numFmtId="4" fontId="26" fillId="0" borderId="22" xfId="0" applyNumberFormat="1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7" fillId="0" borderId="15" xfId="0" applyNumberFormat="1" applyFont="1" applyBorder="1" applyAlignment="1">
      <alignment horizontal="center"/>
    </xf>
    <xf numFmtId="4" fontId="26" fillId="0" borderId="19" xfId="0" applyNumberFormat="1" applyFont="1" applyBorder="1" applyAlignment="1">
      <alignment horizontal="center"/>
    </xf>
    <xf numFmtId="0" fontId="25" fillId="0" borderId="20" xfId="0" applyFont="1" applyBorder="1" applyAlignment="1">
      <alignment horizontal="right"/>
    </xf>
    <xf numFmtId="0" fontId="28" fillId="0" borderId="18" xfId="0" applyFont="1" applyBorder="1" applyAlignment="1">
      <alignment horizontal="right"/>
    </xf>
    <xf numFmtId="0" fontId="26" fillId="0" borderId="23" xfId="0" applyFont="1" applyBorder="1" applyAlignment="1">
      <alignment horizontal="right" wrapText="1"/>
    </xf>
    <xf numFmtId="0" fontId="26" fillId="0" borderId="24" xfId="0" applyFont="1" applyBorder="1" applyAlignment="1">
      <alignment horizontal="right" wrapText="1"/>
    </xf>
    <xf numFmtId="166" fontId="11" fillId="0" borderId="0" xfId="0" applyNumberFormat="1" applyFont="1" applyAlignment="1">
      <alignment vertical="center"/>
    </xf>
    <xf numFmtId="0" fontId="13" fillId="0" borderId="0" xfId="1" applyFont="1" applyAlignment="1">
      <alignment horizontal="left" vertical="top" wrapText="1" indent="2"/>
    </xf>
    <xf numFmtId="0" fontId="7" fillId="0" borderId="0" xfId="0" applyFont="1" applyAlignment="1">
      <alignment horizontal="right" vertical="center" indent="1"/>
    </xf>
    <xf numFmtId="166" fontId="12" fillId="4" borderId="0" xfId="0" applyNumberFormat="1" applyFont="1" applyFill="1" applyAlignment="1">
      <alignment vertical="center"/>
    </xf>
    <xf numFmtId="0" fontId="9" fillId="0" borderId="0" xfId="1" applyFont="1" applyAlignment="1">
      <alignment horizontal="right" vertical="top" wrapText="1" indent="1"/>
    </xf>
    <xf numFmtId="0" fontId="26" fillId="0" borderId="14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right" wrapText="1"/>
    </xf>
    <xf numFmtId="0" fontId="29" fillId="0" borderId="28" xfId="0" applyFont="1" applyBorder="1" applyAlignment="1">
      <alignment horizontal="right" wrapText="1"/>
    </xf>
    <xf numFmtId="0" fontId="29" fillId="0" borderId="15" xfId="0" applyFont="1" applyBorder="1" applyAlignment="1">
      <alignment horizontal="right" wrapText="1"/>
    </xf>
    <xf numFmtId="0" fontId="32" fillId="0" borderId="2" xfId="0" applyFont="1" applyBorder="1" applyAlignment="1">
      <alignment horizontal="right" vertical="center"/>
    </xf>
    <xf numFmtId="4" fontId="33" fillId="0" borderId="2" xfId="0" applyNumberFormat="1" applyFont="1" applyBorder="1" applyAlignment="1">
      <alignment vertical="center"/>
    </xf>
    <xf numFmtId="0" fontId="26" fillId="0" borderId="25" xfId="0" applyFont="1" applyBorder="1" applyAlignment="1">
      <alignment horizontal="left" vertical="top" wrapText="1"/>
    </xf>
    <xf numFmtId="0" fontId="26" fillId="0" borderId="26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right" vertical="center" indent="1"/>
    </xf>
    <xf numFmtId="0" fontId="20" fillId="0" borderId="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0" xfId="0" applyFont="1" applyAlignment="1">
      <alignment horizontal="center" vertical="top"/>
    </xf>
    <xf numFmtId="0" fontId="20" fillId="0" borderId="1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wrapText="1"/>
    </xf>
    <xf numFmtId="0" fontId="21" fillId="0" borderId="5" xfId="0" applyFont="1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3" fillId="0" borderId="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</cellXfs>
  <cellStyles count="10">
    <cellStyle name="Comma 2" xfId="2" xr:uid="{00000000-0005-0000-0000-000000000000}"/>
    <cellStyle name="Comma 3" xfId="7" xr:uid="{00000000-0005-0000-0000-000001000000}"/>
    <cellStyle name="Currency 2" xfId="3" xr:uid="{00000000-0005-0000-0000-000002000000}"/>
    <cellStyle name="Normal 2" xfId="4" xr:uid="{00000000-0005-0000-0000-000004000000}"/>
    <cellStyle name="Normal 2 2" xfId="8" xr:uid="{00000000-0005-0000-0000-000005000000}"/>
    <cellStyle name="Normal 3" xfId="9" xr:uid="{00000000-0005-0000-0000-000006000000}"/>
    <cellStyle name="Normalno" xfId="0" builtinId="0"/>
    <cellStyle name="Obično 2" xfId="5" xr:uid="{00000000-0005-0000-0000-000007000000}"/>
    <cellStyle name="Obično_izlazni 01" xfId="1" xr:uid="{00000000-0005-0000-0000-000008000000}"/>
    <cellStyle name="Valuta 2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419100</xdr:colOff>
      <xdr:row>234</xdr:row>
      <xdr:rowOff>238124</xdr:rowOff>
    </xdr:from>
    <xdr:to>
      <xdr:col>12</xdr:col>
      <xdr:colOff>303247</xdr:colOff>
      <xdr:row>234</xdr:row>
      <xdr:rowOff>245369</xdr:rowOff>
    </xdr:to>
    <xdr:pic>
      <xdr:nvPicPr>
        <xdr:cNvPr id="3" name="Picture 2" descr="Certifikacijski znak SIQ Q-1288+E-30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6315075" y="51139724"/>
          <a:ext cx="1122397" cy="7245"/>
        </a:xfrm>
        <a:prstGeom prst="rect">
          <a:avLst/>
        </a:prstGeom>
        <a:solidFill>
          <a:schemeClr val="accent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628650</xdr:colOff>
      <xdr:row>178</xdr:row>
      <xdr:rowOff>200025</xdr:rowOff>
    </xdr:from>
    <xdr:to>
      <xdr:col>11</xdr:col>
      <xdr:colOff>563623</xdr:colOff>
      <xdr:row>178</xdr:row>
      <xdr:rowOff>205744</xdr:rowOff>
    </xdr:to>
    <xdr:pic>
      <xdr:nvPicPr>
        <xdr:cNvPr id="4" name="Picture 3" descr="Certifikacijski znak IQNe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 bwMode="auto">
        <a:xfrm>
          <a:off x="6534150" y="39843075"/>
          <a:ext cx="563623" cy="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9"/>
  <sheetViews>
    <sheetView showZeros="0" tabSelected="1" showWhiteSpace="0" view="pageBreakPreview" topLeftCell="A16" zoomScaleNormal="100" zoomScaleSheetLayoutView="100" workbookViewId="0">
      <selection activeCell="S12" sqref="S12"/>
    </sheetView>
  </sheetViews>
  <sheetFormatPr defaultColWidth="9" defaultRowHeight="19.5"/>
  <cols>
    <col min="1" max="1" width="12.28515625" style="25" customWidth="1"/>
    <col min="2" max="2" width="1.5703125" style="1" bestFit="1" customWidth="1"/>
    <col min="3" max="3" width="54.140625" style="1" customWidth="1"/>
    <col min="4" max="4" width="6.85546875" style="1" customWidth="1"/>
    <col min="5" max="5" width="8.85546875" style="1" bestFit="1" customWidth="1"/>
    <col min="6" max="6" width="9" style="1" hidden="1" customWidth="1"/>
    <col min="7" max="7" width="9.85546875" style="1" hidden="1" customWidth="1"/>
    <col min="8" max="8" width="9" style="1" customWidth="1"/>
    <col min="9" max="9" width="9.5703125" style="1" customWidth="1"/>
    <col min="10" max="10" width="9" style="1" hidden="1" customWidth="1"/>
    <col min="11" max="11" width="10.42578125" style="1" hidden="1" customWidth="1"/>
    <col min="12" max="16384" width="9" style="1"/>
  </cols>
  <sheetData>
    <row r="1" spans="1:13" ht="24.95" customHeight="1">
      <c r="A1" s="76" t="s">
        <v>47</v>
      </c>
      <c r="B1" s="77"/>
      <c r="C1" s="77"/>
      <c r="D1" s="77"/>
      <c r="E1" s="77"/>
      <c r="F1" s="77"/>
      <c r="G1" s="77"/>
      <c r="H1" s="77"/>
      <c r="I1" s="78"/>
    </row>
    <row r="2" spans="1:13" ht="39.6" customHeight="1">
      <c r="A2" s="79"/>
      <c r="B2" s="80"/>
      <c r="C2" s="80"/>
      <c r="D2" s="80"/>
      <c r="E2" s="80"/>
      <c r="F2" s="80"/>
      <c r="G2" s="80"/>
      <c r="H2" s="80"/>
      <c r="I2" s="81"/>
    </row>
    <row r="3" spans="1:13" s="2" customFormat="1" ht="15" customHeight="1">
      <c r="A3" s="88" t="s">
        <v>0</v>
      </c>
      <c r="B3" s="90" t="s">
        <v>1</v>
      </c>
      <c r="C3" s="90"/>
      <c r="D3" s="92" t="s">
        <v>2</v>
      </c>
      <c r="E3" s="94" t="s">
        <v>5</v>
      </c>
      <c r="F3" s="83" t="s">
        <v>3</v>
      </c>
      <c r="G3" s="83"/>
      <c r="H3" s="84" t="s">
        <v>16</v>
      </c>
      <c r="I3" s="86" t="s">
        <v>17</v>
      </c>
      <c r="J3" s="82" t="s">
        <v>4</v>
      </c>
      <c r="K3" s="82"/>
    </row>
    <row r="4" spans="1:13" s="5" customFormat="1" ht="13.5" customHeight="1">
      <c r="A4" s="89"/>
      <c r="B4" s="91"/>
      <c r="C4" s="91"/>
      <c r="D4" s="93"/>
      <c r="E4" s="95"/>
      <c r="F4" s="45" t="s">
        <v>5</v>
      </c>
      <c r="G4" s="45" t="s">
        <v>6</v>
      </c>
      <c r="H4" s="85"/>
      <c r="I4" s="87"/>
      <c r="J4" s="4" t="s">
        <v>5</v>
      </c>
      <c r="K4" s="3" t="s">
        <v>6</v>
      </c>
    </row>
    <row r="5" spans="1:13" s="5" customFormat="1" ht="6" customHeight="1">
      <c r="A5" s="43"/>
      <c r="B5" s="41"/>
      <c r="C5" s="42"/>
      <c r="D5" s="41"/>
      <c r="E5" s="46"/>
      <c r="F5" s="47"/>
      <c r="G5" s="47"/>
      <c r="H5" s="47"/>
      <c r="I5" s="48"/>
      <c r="J5" s="6"/>
      <c r="K5" s="6"/>
    </row>
    <row r="6" spans="1:13" s="2" customFormat="1" ht="73.5" customHeight="1">
      <c r="A6" s="37">
        <v>1</v>
      </c>
      <c r="B6" s="67" t="s">
        <v>9</v>
      </c>
      <c r="C6" s="67"/>
      <c r="D6" s="38"/>
      <c r="E6" s="49"/>
      <c r="F6" s="50"/>
      <c r="G6" s="50">
        <f t="shared" ref="G6:G11" si="0">E6*F6</f>
        <v>0</v>
      </c>
      <c r="H6" s="49"/>
      <c r="I6" s="51">
        <f t="shared" ref="I6:I11" si="1">E6*H6</f>
        <v>0</v>
      </c>
      <c r="J6" s="28"/>
      <c r="K6" s="28"/>
      <c r="M6" s="66"/>
    </row>
    <row r="7" spans="1:13" s="2" customFormat="1" ht="16.899999999999999" customHeight="1">
      <c r="A7" s="58" t="s">
        <v>18</v>
      </c>
      <c r="B7" s="60" t="s">
        <v>23</v>
      </c>
      <c r="C7" s="61"/>
      <c r="D7" s="44" t="s">
        <v>13</v>
      </c>
      <c r="E7" s="52">
        <v>20</v>
      </c>
      <c r="F7" s="53"/>
      <c r="G7" s="53"/>
      <c r="H7" s="52"/>
      <c r="I7" s="54">
        <f>E7*H7</f>
        <v>0</v>
      </c>
      <c r="J7" s="28"/>
      <c r="K7" s="28"/>
      <c r="M7" s="66"/>
    </row>
    <row r="8" spans="1:13" s="2" customFormat="1" ht="16.899999999999999" customHeight="1">
      <c r="A8" s="58" t="s">
        <v>19</v>
      </c>
      <c r="B8" s="60" t="s">
        <v>21</v>
      </c>
      <c r="C8" s="61"/>
      <c r="D8" s="44" t="s">
        <v>13</v>
      </c>
      <c r="E8" s="52">
        <v>3.5</v>
      </c>
      <c r="F8" s="53"/>
      <c r="G8" s="53"/>
      <c r="H8" s="52"/>
      <c r="I8" s="54">
        <f t="shared" ref="I8:I10" si="2">E8*H8</f>
        <v>0</v>
      </c>
      <c r="J8" s="28"/>
      <c r="K8" s="28"/>
      <c r="M8" s="66"/>
    </row>
    <row r="9" spans="1:13" s="2" customFormat="1" ht="16.899999999999999" customHeight="1">
      <c r="A9" s="58" t="s">
        <v>20</v>
      </c>
      <c r="B9" s="60" t="s">
        <v>22</v>
      </c>
      <c r="C9" s="61"/>
      <c r="D9" s="44" t="s">
        <v>13</v>
      </c>
      <c r="E9" s="52">
        <v>3</v>
      </c>
      <c r="F9" s="53"/>
      <c r="G9" s="53"/>
      <c r="H9" s="52"/>
      <c r="I9" s="54">
        <f t="shared" si="2"/>
        <v>0</v>
      </c>
      <c r="J9" s="28"/>
      <c r="K9" s="28"/>
      <c r="M9" s="66"/>
    </row>
    <row r="10" spans="1:13" s="2" customFormat="1" ht="16.899999999999999" customHeight="1">
      <c r="A10" s="58" t="s">
        <v>36</v>
      </c>
      <c r="B10" s="60" t="s">
        <v>24</v>
      </c>
      <c r="C10" s="61"/>
      <c r="D10" s="44" t="s">
        <v>13</v>
      </c>
      <c r="E10" s="52">
        <v>10</v>
      </c>
      <c r="F10" s="53"/>
      <c r="G10" s="53"/>
      <c r="H10" s="52"/>
      <c r="I10" s="54">
        <f t="shared" si="2"/>
        <v>0</v>
      </c>
      <c r="J10" s="28"/>
      <c r="K10" s="28"/>
      <c r="M10" s="66"/>
    </row>
    <row r="11" spans="1:13" s="2" customFormat="1" ht="16.899999999999999" customHeight="1">
      <c r="A11" s="59" t="s">
        <v>27</v>
      </c>
      <c r="B11" s="70" t="s">
        <v>25</v>
      </c>
      <c r="C11" s="70"/>
      <c r="D11" s="39" t="s">
        <v>13</v>
      </c>
      <c r="E11" s="55">
        <v>4</v>
      </c>
      <c r="F11" s="56"/>
      <c r="G11" s="56">
        <f t="shared" si="0"/>
        <v>0</v>
      </c>
      <c r="H11" s="55"/>
      <c r="I11" s="57">
        <f t="shared" si="1"/>
        <v>0</v>
      </c>
      <c r="J11" s="28"/>
      <c r="K11" s="28"/>
      <c r="M11" s="66"/>
    </row>
    <row r="12" spans="1:13" s="2" customFormat="1" ht="74.25" customHeight="1">
      <c r="A12" s="37">
        <v>2</v>
      </c>
      <c r="B12" s="67" t="s">
        <v>26</v>
      </c>
      <c r="C12" s="67"/>
      <c r="D12" s="38"/>
      <c r="E12" s="49"/>
      <c r="F12" s="50"/>
      <c r="G12" s="50">
        <f t="shared" ref="G12:G29" si="3">E12*F12</f>
        <v>0</v>
      </c>
      <c r="H12" s="49"/>
      <c r="I12" s="51">
        <f t="shared" ref="I12:I29" si="4">E12*H12</f>
        <v>0</v>
      </c>
      <c r="J12" s="15"/>
      <c r="K12" s="14"/>
    </row>
    <row r="13" spans="1:13" s="2" customFormat="1" ht="16.899999999999999" customHeight="1">
      <c r="A13" s="58" t="s">
        <v>18</v>
      </c>
      <c r="B13" s="60" t="s">
        <v>32</v>
      </c>
      <c r="C13" s="61"/>
      <c r="D13" s="44" t="s">
        <v>14</v>
      </c>
      <c r="E13" s="52">
        <v>34.5</v>
      </c>
      <c r="F13" s="53"/>
      <c r="G13" s="53"/>
      <c r="H13" s="52"/>
      <c r="I13" s="54">
        <f>E13*H13</f>
        <v>0</v>
      </c>
      <c r="J13" s="15"/>
      <c r="K13" s="14"/>
    </row>
    <row r="14" spans="1:13" s="2" customFormat="1" ht="16.899999999999999" customHeight="1">
      <c r="A14" s="58" t="s">
        <v>19</v>
      </c>
      <c r="B14" s="60" t="s">
        <v>48</v>
      </c>
      <c r="C14" s="61"/>
      <c r="D14" s="44" t="s">
        <v>14</v>
      </c>
      <c r="E14" s="52">
        <v>24</v>
      </c>
      <c r="F14" s="53"/>
      <c r="G14" s="53"/>
      <c r="H14" s="52"/>
      <c r="I14" s="54">
        <f t="shared" ref="I14:I16" si="5">E14*H14</f>
        <v>0</v>
      </c>
      <c r="J14" s="15"/>
      <c r="K14" s="14"/>
    </row>
    <row r="15" spans="1:13" s="2" customFormat="1" ht="16.899999999999999" customHeight="1">
      <c r="A15" s="58" t="s">
        <v>20</v>
      </c>
      <c r="B15" s="60" t="s">
        <v>33</v>
      </c>
      <c r="C15" s="61"/>
      <c r="D15" s="44" t="s">
        <v>14</v>
      </c>
      <c r="E15" s="52">
        <v>45</v>
      </c>
      <c r="F15" s="53"/>
      <c r="G15" s="53"/>
      <c r="H15" s="52"/>
      <c r="I15" s="54">
        <f t="shared" si="5"/>
        <v>0</v>
      </c>
      <c r="J15" s="15"/>
      <c r="K15" s="14"/>
    </row>
    <row r="16" spans="1:13" s="2" customFormat="1" ht="16.899999999999999" customHeight="1">
      <c r="A16" s="58" t="s">
        <v>36</v>
      </c>
      <c r="B16" s="60" t="s">
        <v>34</v>
      </c>
      <c r="C16" s="61"/>
      <c r="D16" s="44" t="s">
        <v>14</v>
      </c>
      <c r="E16" s="52">
        <v>18</v>
      </c>
      <c r="F16" s="53"/>
      <c r="G16" s="53"/>
      <c r="H16" s="52"/>
      <c r="I16" s="54">
        <f t="shared" si="5"/>
        <v>0</v>
      </c>
      <c r="J16" s="15"/>
      <c r="K16" s="14"/>
    </row>
    <row r="17" spans="1:11" s="2" customFormat="1" ht="16.899999999999999" customHeight="1">
      <c r="A17" s="59" t="s">
        <v>27</v>
      </c>
      <c r="B17" s="70" t="s">
        <v>35</v>
      </c>
      <c r="C17" s="70"/>
      <c r="D17" s="39" t="s">
        <v>14</v>
      </c>
      <c r="E17" s="55">
        <v>9</v>
      </c>
      <c r="F17" s="56"/>
      <c r="G17" s="56">
        <f t="shared" ref="G17" si="6">E17*F17</f>
        <v>0</v>
      </c>
      <c r="H17" s="55"/>
      <c r="I17" s="57">
        <f t="shared" ref="I17" si="7">E17*H17</f>
        <v>0</v>
      </c>
      <c r="J17" s="15"/>
      <c r="K17" s="14"/>
    </row>
    <row r="18" spans="1:11" s="2" customFormat="1" ht="75" customHeight="1">
      <c r="A18" s="37">
        <v>3</v>
      </c>
      <c r="B18" s="67" t="s">
        <v>10</v>
      </c>
      <c r="C18" s="67"/>
      <c r="D18" s="38"/>
      <c r="E18" s="49"/>
      <c r="F18" s="50"/>
      <c r="G18" s="50">
        <f t="shared" si="3"/>
        <v>0</v>
      </c>
      <c r="H18" s="49"/>
      <c r="I18" s="51">
        <f t="shared" si="4"/>
        <v>0</v>
      </c>
      <c r="J18" s="15"/>
      <c r="K18" s="14"/>
    </row>
    <row r="19" spans="1:11" s="2" customFormat="1" ht="16.899999999999999" customHeight="1">
      <c r="A19" s="58" t="s">
        <v>18</v>
      </c>
      <c r="B19" s="60" t="s">
        <v>29</v>
      </c>
      <c r="C19" s="61"/>
      <c r="D19" s="44" t="s">
        <v>15</v>
      </c>
      <c r="E19" s="52">
        <v>690</v>
      </c>
      <c r="F19" s="53"/>
      <c r="G19" s="53"/>
      <c r="H19" s="52"/>
      <c r="I19" s="54">
        <f>E19*H19</f>
        <v>0</v>
      </c>
      <c r="J19" s="15"/>
      <c r="K19" s="14"/>
    </row>
    <row r="20" spans="1:11" s="2" customFormat="1" ht="16.899999999999999" customHeight="1">
      <c r="A20" s="58" t="s">
        <v>19</v>
      </c>
      <c r="B20" s="60" t="s">
        <v>49</v>
      </c>
      <c r="C20" s="61"/>
      <c r="D20" s="44" t="s">
        <v>15</v>
      </c>
      <c r="E20" s="52">
        <v>240</v>
      </c>
      <c r="F20" s="53"/>
      <c r="G20" s="53"/>
      <c r="H20" s="52"/>
      <c r="I20" s="54">
        <f t="shared" ref="I20:I22" si="8">E20*H20</f>
        <v>0</v>
      </c>
      <c r="J20" s="15"/>
      <c r="K20" s="14"/>
    </row>
    <row r="21" spans="1:11" s="2" customFormat="1" ht="16.899999999999999" customHeight="1">
      <c r="A21" s="58" t="s">
        <v>20</v>
      </c>
      <c r="B21" s="60" t="s">
        <v>31</v>
      </c>
      <c r="C21" s="61"/>
      <c r="D21" s="44" t="s">
        <v>15</v>
      </c>
      <c r="E21" s="52">
        <v>300</v>
      </c>
      <c r="F21" s="53"/>
      <c r="G21" s="53"/>
      <c r="H21" s="52"/>
      <c r="I21" s="54">
        <f t="shared" si="8"/>
        <v>0</v>
      </c>
      <c r="J21" s="15"/>
      <c r="K21" s="14"/>
    </row>
    <row r="22" spans="1:11" s="2" customFormat="1" ht="16.899999999999999" customHeight="1">
      <c r="A22" s="58" t="s">
        <v>36</v>
      </c>
      <c r="B22" s="60" t="s">
        <v>30</v>
      </c>
      <c r="C22" s="61"/>
      <c r="D22" s="44" t="s">
        <v>15</v>
      </c>
      <c r="E22" s="52">
        <v>120</v>
      </c>
      <c r="F22" s="53"/>
      <c r="G22" s="53"/>
      <c r="H22" s="52"/>
      <c r="I22" s="54">
        <f t="shared" si="8"/>
        <v>0</v>
      </c>
      <c r="J22" s="15"/>
      <c r="K22" s="14"/>
    </row>
    <row r="23" spans="1:11" s="2" customFormat="1" ht="16.899999999999999" customHeight="1">
      <c r="A23" s="59" t="s">
        <v>27</v>
      </c>
      <c r="B23" s="68" t="s">
        <v>28</v>
      </c>
      <c r="C23" s="69"/>
      <c r="D23" s="39" t="s">
        <v>15</v>
      </c>
      <c r="E23" s="55">
        <v>60</v>
      </c>
      <c r="F23" s="56"/>
      <c r="G23" s="56">
        <f t="shared" si="3"/>
        <v>0</v>
      </c>
      <c r="H23" s="55"/>
      <c r="I23" s="57">
        <f t="shared" si="4"/>
        <v>0</v>
      </c>
      <c r="J23" s="15"/>
      <c r="K23" s="14"/>
    </row>
    <row r="24" spans="1:11" s="2" customFormat="1" ht="76.5" customHeight="1">
      <c r="A24" s="37">
        <v>4</v>
      </c>
      <c r="B24" s="73" t="s">
        <v>38</v>
      </c>
      <c r="C24" s="74"/>
      <c r="D24" s="38"/>
      <c r="E24" s="49"/>
      <c r="F24" s="50"/>
      <c r="G24" s="50">
        <f t="shared" si="3"/>
        <v>0</v>
      </c>
      <c r="H24" s="49"/>
      <c r="I24" s="51">
        <f t="shared" si="4"/>
        <v>0</v>
      </c>
      <c r="J24" s="15"/>
      <c r="K24" s="14"/>
    </row>
    <row r="25" spans="1:11" s="2" customFormat="1" ht="16.899999999999999" customHeight="1">
      <c r="A25" s="58" t="s">
        <v>18</v>
      </c>
      <c r="B25" s="60" t="s">
        <v>37</v>
      </c>
      <c r="C25" s="61"/>
      <c r="D25" s="44" t="s">
        <v>14</v>
      </c>
      <c r="E25" s="52">
        <v>69</v>
      </c>
      <c r="F25" s="53"/>
      <c r="G25" s="53"/>
      <c r="H25" s="52"/>
      <c r="I25" s="54">
        <f>E25*H25</f>
        <v>0</v>
      </c>
      <c r="J25" s="15"/>
      <c r="K25" s="14"/>
    </row>
    <row r="26" spans="1:11" s="2" customFormat="1" ht="16.899999999999999" customHeight="1">
      <c r="A26" s="58" t="s">
        <v>19</v>
      </c>
      <c r="B26" s="60" t="s">
        <v>48</v>
      </c>
      <c r="C26" s="61"/>
      <c r="D26" s="44" t="s">
        <v>14</v>
      </c>
      <c r="E26" s="52">
        <v>24</v>
      </c>
      <c r="F26" s="53"/>
      <c r="G26" s="53"/>
      <c r="H26" s="52"/>
      <c r="I26" s="54">
        <f t="shared" ref="I26:I28" si="9">E26*H26</f>
        <v>0</v>
      </c>
      <c r="J26" s="15"/>
      <c r="K26" s="14"/>
    </row>
    <row r="27" spans="1:11" s="2" customFormat="1" ht="16.899999999999999" customHeight="1">
      <c r="A27" s="58" t="s">
        <v>20</v>
      </c>
      <c r="B27" s="60" t="s">
        <v>33</v>
      </c>
      <c r="C27" s="61"/>
      <c r="D27" s="44" t="s">
        <v>14</v>
      </c>
      <c r="E27" s="52">
        <v>45</v>
      </c>
      <c r="F27" s="53"/>
      <c r="G27" s="53"/>
      <c r="H27" s="52"/>
      <c r="I27" s="54">
        <f t="shared" si="9"/>
        <v>0</v>
      </c>
      <c r="J27" s="15"/>
      <c r="K27" s="14"/>
    </row>
    <row r="28" spans="1:11" s="2" customFormat="1" ht="16.899999999999999" customHeight="1">
      <c r="A28" s="58" t="s">
        <v>36</v>
      </c>
      <c r="B28" s="60" t="s">
        <v>34</v>
      </c>
      <c r="C28" s="61"/>
      <c r="D28" s="44" t="s">
        <v>14</v>
      </c>
      <c r="E28" s="52">
        <v>18</v>
      </c>
      <c r="F28" s="53"/>
      <c r="G28" s="53"/>
      <c r="H28" s="52"/>
      <c r="I28" s="54">
        <f t="shared" si="9"/>
        <v>0</v>
      </c>
      <c r="J28" s="15"/>
      <c r="K28" s="14"/>
    </row>
    <row r="29" spans="1:11" s="2" customFormat="1" ht="16.899999999999999" customHeight="1">
      <c r="A29" s="59" t="s">
        <v>27</v>
      </c>
      <c r="B29" s="68" t="s">
        <v>35</v>
      </c>
      <c r="C29" s="69"/>
      <c r="D29" s="39" t="s">
        <v>14</v>
      </c>
      <c r="E29" s="55">
        <v>9</v>
      </c>
      <c r="F29" s="56"/>
      <c r="G29" s="56">
        <f t="shared" si="3"/>
        <v>0</v>
      </c>
      <c r="H29" s="55"/>
      <c r="I29" s="57">
        <f t="shared" si="4"/>
        <v>0</v>
      </c>
      <c r="J29" s="15"/>
      <c r="K29" s="14"/>
    </row>
    <row r="30" spans="1:11" s="2" customFormat="1" ht="67.150000000000006" customHeight="1">
      <c r="A30" s="37">
        <v>5</v>
      </c>
      <c r="B30" s="73" t="s">
        <v>46</v>
      </c>
      <c r="C30" s="74"/>
      <c r="D30" s="38"/>
      <c r="E30" s="49"/>
      <c r="F30" s="50"/>
      <c r="G30" s="50">
        <f t="shared" ref="G30:G35" si="10">E30*F30</f>
        <v>0</v>
      </c>
      <c r="H30" s="49"/>
      <c r="I30" s="51">
        <f t="shared" ref="I30:I35" si="11">E30*H30</f>
        <v>0</v>
      </c>
      <c r="J30" s="15"/>
      <c r="K30" s="14"/>
    </row>
    <row r="31" spans="1:11" s="2" customFormat="1" ht="15">
      <c r="A31" s="58" t="s">
        <v>18</v>
      </c>
      <c r="B31" s="60" t="s">
        <v>39</v>
      </c>
      <c r="C31" s="61"/>
      <c r="D31" s="44" t="s">
        <v>13</v>
      </c>
      <c r="E31" s="52">
        <v>460</v>
      </c>
      <c r="F31" s="53"/>
      <c r="G31" s="53"/>
      <c r="H31" s="52"/>
      <c r="I31" s="54">
        <f>E31*H31</f>
        <v>0</v>
      </c>
      <c r="J31" s="15"/>
      <c r="K31" s="14"/>
    </row>
    <row r="32" spans="1:11" s="2" customFormat="1" ht="15">
      <c r="A32" s="58" t="s">
        <v>19</v>
      </c>
      <c r="B32" s="60" t="s">
        <v>50</v>
      </c>
      <c r="C32" s="61"/>
      <c r="D32" s="44" t="s">
        <v>13</v>
      </c>
      <c r="E32" s="52">
        <v>160</v>
      </c>
      <c r="F32" s="53"/>
      <c r="G32" s="53"/>
      <c r="H32" s="52"/>
      <c r="I32" s="54">
        <f t="shared" ref="I32:I34" si="12">E32*H32</f>
        <v>0</v>
      </c>
      <c r="J32" s="15"/>
      <c r="K32" s="14"/>
    </row>
    <row r="33" spans="1:11" s="2" customFormat="1" ht="15">
      <c r="A33" s="58" t="s">
        <v>20</v>
      </c>
      <c r="B33" s="60" t="s">
        <v>40</v>
      </c>
      <c r="C33" s="61"/>
      <c r="D33" s="44" t="s">
        <v>13</v>
      </c>
      <c r="E33" s="52">
        <v>200</v>
      </c>
      <c r="F33" s="53"/>
      <c r="G33" s="53"/>
      <c r="H33" s="52"/>
      <c r="I33" s="54">
        <f t="shared" si="12"/>
        <v>0</v>
      </c>
      <c r="J33" s="15"/>
      <c r="K33" s="14"/>
    </row>
    <row r="34" spans="1:11" s="2" customFormat="1" ht="15">
      <c r="A34" s="58" t="s">
        <v>36</v>
      </c>
      <c r="B34" s="60" t="s">
        <v>41</v>
      </c>
      <c r="C34" s="61"/>
      <c r="D34" s="44" t="s">
        <v>13</v>
      </c>
      <c r="E34" s="52">
        <v>80</v>
      </c>
      <c r="F34" s="53"/>
      <c r="G34" s="53"/>
      <c r="H34" s="52"/>
      <c r="I34" s="54">
        <f t="shared" si="12"/>
        <v>0</v>
      </c>
      <c r="J34" s="15"/>
      <c r="K34" s="14"/>
    </row>
    <row r="35" spans="1:11" s="2" customFormat="1" ht="15">
      <c r="A35" s="59" t="s">
        <v>27</v>
      </c>
      <c r="B35" s="70" t="s">
        <v>42</v>
      </c>
      <c r="C35" s="70"/>
      <c r="D35" s="39" t="s">
        <v>13</v>
      </c>
      <c r="E35" s="55">
        <v>40</v>
      </c>
      <c r="F35" s="56"/>
      <c r="G35" s="56">
        <f t="shared" si="10"/>
        <v>0</v>
      </c>
      <c r="H35" s="55"/>
      <c r="I35" s="57">
        <f t="shared" si="11"/>
        <v>0</v>
      </c>
      <c r="J35" s="15"/>
      <c r="K35" s="14"/>
    </row>
    <row r="36" spans="1:11" s="2" customFormat="1" ht="81.599999999999994" customHeight="1">
      <c r="A36" s="37">
        <v>6</v>
      </c>
      <c r="B36" s="67" t="s">
        <v>12</v>
      </c>
      <c r="C36" s="67"/>
      <c r="D36" s="38"/>
      <c r="E36" s="49"/>
      <c r="F36" s="50"/>
      <c r="G36" s="50">
        <f t="shared" ref="G36:G41" si="13">E36*F36</f>
        <v>0</v>
      </c>
      <c r="H36" s="49"/>
      <c r="I36" s="51">
        <f t="shared" ref="I36:I41" si="14">E36*H36</f>
        <v>0</v>
      </c>
      <c r="J36" s="15"/>
      <c r="K36" s="14"/>
    </row>
    <row r="37" spans="1:11" s="2" customFormat="1" ht="15">
      <c r="A37" s="58" t="s">
        <v>18</v>
      </c>
      <c r="B37" s="60" t="s">
        <v>44</v>
      </c>
      <c r="C37" s="61"/>
      <c r="D37" s="44" t="s">
        <v>15</v>
      </c>
      <c r="E37" s="52">
        <v>598</v>
      </c>
      <c r="F37" s="53"/>
      <c r="G37" s="53"/>
      <c r="H37" s="52"/>
      <c r="I37" s="54">
        <f>E37*H37</f>
        <v>0</v>
      </c>
      <c r="J37" s="15"/>
      <c r="K37" s="14"/>
    </row>
    <row r="38" spans="1:11" s="2" customFormat="1" ht="15">
      <c r="A38" s="58" t="s">
        <v>19</v>
      </c>
      <c r="B38" s="60" t="s">
        <v>52</v>
      </c>
      <c r="C38" s="61"/>
      <c r="D38" s="44" t="s">
        <v>15</v>
      </c>
      <c r="E38" s="52">
        <v>208</v>
      </c>
      <c r="F38" s="53"/>
      <c r="G38" s="53"/>
      <c r="H38" s="52"/>
      <c r="I38" s="54">
        <f t="shared" ref="I38:I40" si="15">E38*H38</f>
        <v>0</v>
      </c>
      <c r="J38" s="15"/>
      <c r="K38" s="14"/>
    </row>
    <row r="39" spans="1:11" s="2" customFormat="1" ht="15">
      <c r="A39" s="58" t="s">
        <v>20</v>
      </c>
      <c r="B39" s="60" t="s">
        <v>51</v>
      </c>
      <c r="C39" s="61"/>
      <c r="D39" s="44" t="s">
        <v>15</v>
      </c>
      <c r="E39" s="52">
        <v>260</v>
      </c>
      <c r="F39" s="53"/>
      <c r="G39" s="53"/>
      <c r="H39" s="52"/>
      <c r="I39" s="54">
        <f t="shared" si="15"/>
        <v>0</v>
      </c>
      <c r="J39" s="15"/>
      <c r="K39" s="14"/>
    </row>
    <row r="40" spans="1:11" s="2" customFormat="1" ht="15">
      <c r="A40" s="58" t="s">
        <v>36</v>
      </c>
      <c r="B40" s="60" t="s">
        <v>45</v>
      </c>
      <c r="C40" s="61"/>
      <c r="D40" s="44" t="s">
        <v>15</v>
      </c>
      <c r="E40" s="52">
        <v>104</v>
      </c>
      <c r="F40" s="53"/>
      <c r="G40" s="53"/>
      <c r="H40" s="52"/>
      <c r="I40" s="54">
        <f t="shared" si="15"/>
        <v>0</v>
      </c>
      <c r="J40" s="15"/>
      <c r="K40" s="14"/>
    </row>
    <row r="41" spans="1:11" s="2" customFormat="1" ht="15">
      <c r="A41" s="59" t="s">
        <v>27</v>
      </c>
      <c r="B41" s="70" t="s">
        <v>43</v>
      </c>
      <c r="C41" s="70"/>
      <c r="D41" s="39" t="s">
        <v>15</v>
      </c>
      <c r="E41" s="55">
        <v>52</v>
      </c>
      <c r="F41" s="56"/>
      <c r="G41" s="56">
        <f t="shared" si="13"/>
        <v>0</v>
      </c>
      <c r="H41" s="55"/>
      <c r="I41" s="57">
        <f t="shared" si="14"/>
        <v>0</v>
      </c>
      <c r="J41" s="15"/>
      <c r="K41" s="14"/>
    </row>
    <row r="42" spans="1:11" s="2" customFormat="1" ht="15">
      <c r="A42" s="75" t="s">
        <v>7</v>
      </c>
      <c r="B42" s="75"/>
      <c r="C42" s="75"/>
      <c r="D42" s="75"/>
      <c r="E42" s="75"/>
      <c r="F42" s="75"/>
      <c r="G42" s="75"/>
      <c r="H42" s="72">
        <f>SUM(I6:I41)</f>
        <v>0</v>
      </c>
      <c r="I42" s="72"/>
      <c r="J42" s="15"/>
      <c r="K42" s="14"/>
    </row>
    <row r="43" spans="1:11" s="2" customFormat="1" ht="15">
      <c r="A43" s="71" t="s">
        <v>11</v>
      </c>
      <c r="B43" s="71"/>
      <c r="C43" s="71"/>
      <c r="D43" s="71"/>
      <c r="E43" s="71"/>
      <c r="F43" s="40"/>
      <c r="G43" s="40"/>
      <c r="H43" s="72">
        <f>H44-H42</f>
        <v>0</v>
      </c>
      <c r="I43" s="72"/>
      <c r="J43" s="15"/>
      <c r="K43" s="14"/>
    </row>
    <row r="44" spans="1:11" s="2" customFormat="1" ht="15">
      <c r="A44" s="71" t="s">
        <v>8</v>
      </c>
      <c r="B44" s="71"/>
      <c r="C44" s="71"/>
      <c r="D44" s="71"/>
      <c r="E44" s="71"/>
      <c r="F44" s="40"/>
      <c r="G44" s="40"/>
      <c r="H44" s="72">
        <f>H42*1.25</f>
        <v>0</v>
      </c>
      <c r="I44" s="72"/>
      <c r="J44" s="15"/>
      <c r="K44" s="14"/>
    </row>
    <row r="45" spans="1:11" s="2" customFormat="1" ht="15">
      <c r="A45" s="30"/>
      <c r="B45" s="30"/>
      <c r="C45" s="30"/>
      <c r="D45" s="28"/>
      <c r="E45" s="28"/>
      <c r="F45" s="28"/>
      <c r="G45" s="28"/>
      <c r="H45" s="31"/>
      <c r="I45" s="31"/>
      <c r="J45" s="15"/>
      <c r="K45" s="14"/>
    </row>
    <row r="46" spans="1:11" s="2" customFormat="1" ht="15">
      <c r="A46" s="30"/>
      <c r="B46" s="30"/>
      <c r="C46" s="30"/>
      <c r="D46" s="28"/>
      <c r="E46" s="28"/>
      <c r="F46" s="28"/>
      <c r="G46" s="28"/>
      <c r="H46" s="32"/>
      <c r="I46" s="32"/>
      <c r="J46" s="15"/>
      <c r="K46" s="14"/>
    </row>
    <row r="47" spans="1:11" s="2" customFormat="1" ht="16.5">
      <c r="A47" s="30"/>
      <c r="B47" s="30"/>
      <c r="C47" s="30"/>
      <c r="D47" s="28"/>
      <c r="E47" s="33"/>
      <c r="F47" s="33"/>
      <c r="G47" s="33"/>
      <c r="H47" s="33"/>
      <c r="I47" s="33"/>
      <c r="J47" s="15"/>
      <c r="K47" s="14"/>
    </row>
    <row r="48" spans="1:11" s="2" customFormat="1" ht="16.5">
      <c r="A48" s="30"/>
      <c r="B48" s="30"/>
      <c r="C48" s="30"/>
      <c r="D48" s="28"/>
      <c r="E48" s="29"/>
      <c r="F48" s="29"/>
      <c r="G48" s="29"/>
      <c r="H48" s="29"/>
      <c r="I48" s="29"/>
      <c r="J48" s="15"/>
      <c r="K48" s="14"/>
    </row>
    <row r="49" spans="1:11" s="2" customFormat="1" ht="16.5">
      <c r="A49" s="34"/>
      <c r="B49" s="34"/>
      <c r="C49" s="34"/>
      <c r="D49" s="28"/>
      <c r="E49" s="35"/>
      <c r="F49" s="35"/>
      <c r="G49" s="35"/>
      <c r="H49" s="35"/>
      <c r="I49" s="35"/>
      <c r="J49" s="15"/>
      <c r="K49" s="14"/>
    </row>
    <row r="50" spans="1:11" s="2" customFormat="1" ht="16.5">
      <c r="A50" s="30"/>
      <c r="B50" s="30"/>
      <c r="C50" s="30"/>
      <c r="D50" s="28"/>
      <c r="E50" s="35"/>
      <c r="F50" s="35"/>
      <c r="G50" s="35"/>
      <c r="H50" s="35"/>
      <c r="I50" s="35"/>
      <c r="J50" s="15"/>
      <c r="K50" s="14"/>
    </row>
    <row r="51" spans="1:11" s="2" customFormat="1" ht="16.5">
      <c r="A51" s="30"/>
      <c r="B51" s="30"/>
      <c r="C51" s="30"/>
      <c r="D51" s="28"/>
      <c r="E51" s="33"/>
      <c r="F51" s="33"/>
      <c r="G51" s="33"/>
      <c r="H51" s="33"/>
      <c r="I51" s="33"/>
      <c r="J51" s="15"/>
      <c r="K51" s="14"/>
    </row>
    <row r="52" spans="1:11" s="2" customFormat="1" ht="16.5">
      <c r="A52" s="36"/>
      <c r="B52" s="36"/>
      <c r="C52" s="36"/>
      <c r="D52" s="28"/>
      <c r="E52" s="35"/>
      <c r="F52" s="35"/>
      <c r="G52" s="35"/>
      <c r="H52" s="35"/>
      <c r="I52" s="35"/>
      <c r="J52" s="15"/>
      <c r="K52" s="14"/>
    </row>
    <row r="53" spans="1:11" s="2" customFormat="1" ht="16.5">
      <c r="A53" s="34"/>
      <c r="B53" s="34"/>
      <c r="C53" s="34"/>
      <c r="D53" s="28"/>
      <c r="E53" s="35"/>
      <c r="F53" s="35"/>
      <c r="G53" s="35"/>
      <c r="H53" s="35"/>
      <c r="I53" s="35"/>
      <c r="J53" s="15"/>
      <c r="K53" s="14"/>
    </row>
    <row r="54" spans="1:11" s="2" customFormat="1" ht="16.5">
      <c r="A54" s="34"/>
      <c r="B54" s="34"/>
      <c r="C54" s="34"/>
      <c r="D54" s="28"/>
      <c r="E54" s="35"/>
      <c r="F54" s="35"/>
      <c r="G54" s="35"/>
      <c r="H54" s="35"/>
      <c r="I54" s="35"/>
      <c r="J54" s="15"/>
      <c r="K54" s="14"/>
    </row>
    <row r="55" spans="1:11" s="2" customFormat="1" ht="16.5">
      <c r="A55" s="34"/>
      <c r="B55" s="34"/>
      <c r="C55" s="34"/>
      <c r="D55" s="28"/>
      <c r="E55" s="35"/>
      <c r="F55" s="35"/>
      <c r="G55" s="35"/>
      <c r="H55" s="35"/>
      <c r="I55" s="35"/>
      <c r="J55" s="15"/>
      <c r="K55" s="14"/>
    </row>
    <row r="56" spans="1:11" s="2" customFormat="1" ht="16.5">
      <c r="A56" s="34"/>
      <c r="B56" s="34"/>
      <c r="C56" s="34"/>
      <c r="D56" s="28"/>
      <c r="E56" s="35"/>
      <c r="F56" s="35"/>
      <c r="G56" s="35"/>
      <c r="H56" s="35"/>
      <c r="I56" s="35"/>
      <c r="J56" s="15"/>
      <c r="K56" s="14"/>
    </row>
    <row r="57" spans="1:11" s="2" customFormat="1" ht="16.5">
      <c r="A57" s="34"/>
      <c r="B57" s="34"/>
      <c r="C57" s="34"/>
      <c r="D57" s="28"/>
      <c r="E57" s="35"/>
      <c r="F57" s="35"/>
      <c r="G57" s="35"/>
      <c r="H57" s="35"/>
      <c r="I57" s="35"/>
      <c r="J57" s="15"/>
      <c r="K57" s="14"/>
    </row>
    <row r="58" spans="1:11" s="2" customFormat="1" ht="16.5">
      <c r="A58" s="34"/>
      <c r="B58" s="34"/>
      <c r="C58" s="34"/>
      <c r="D58" s="28"/>
      <c r="E58" s="28"/>
      <c r="F58" s="28"/>
      <c r="G58" s="28"/>
      <c r="H58" s="28"/>
      <c r="I58" s="28"/>
      <c r="J58" s="15"/>
      <c r="K58" s="14"/>
    </row>
    <row r="59" spans="1:11" s="2" customFormat="1" ht="16.5">
      <c r="A59" s="34"/>
      <c r="B59" s="34"/>
      <c r="C59" s="34"/>
      <c r="D59" s="13"/>
      <c r="E59" s="14"/>
      <c r="F59" s="14"/>
      <c r="G59" s="14"/>
      <c r="H59" s="14"/>
      <c r="I59" s="14"/>
      <c r="J59" s="15"/>
      <c r="K59" s="14"/>
    </row>
    <row r="60" spans="1:11" s="2" customFormat="1" ht="16.5">
      <c r="A60" s="34"/>
      <c r="B60" s="34"/>
      <c r="C60" s="34"/>
      <c r="D60" s="13"/>
      <c r="E60" s="14"/>
      <c r="F60" s="14"/>
      <c r="G60" s="14"/>
      <c r="H60" s="14"/>
      <c r="I60" s="14"/>
      <c r="J60" s="15"/>
      <c r="K60" s="14"/>
    </row>
    <row r="61" spans="1:11" s="2" customFormat="1" ht="16.5">
      <c r="A61" s="34"/>
      <c r="B61" s="34"/>
      <c r="C61" s="34"/>
      <c r="D61" s="13"/>
      <c r="E61" s="14"/>
      <c r="F61" s="14"/>
      <c r="G61" s="14"/>
      <c r="H61" s="14"/>
      <c r="I61" s="14"/>
      <c r="J61" s="15"/>
      <c r="K61" s="14"/>
    </row>
    <row r="62" spans="1:11" s="2" customFormat="1" ht="16.5">
      <c r="A62" s="34"/>
      <c r="B62" s="34"/>
      <c r="C62" s="34"/>
      <c r="D62" s="13"/>
      <c r="E62" s="14"/>
      <c r="F62" s="14"/>
      <c r="G62" s="14"/>
      <c r="H62" s="14"/>
      <c r="I62" s="14"/>
      <c r="J62" s="15"/>
      <c r="K62" s="14"/>
    </row>
    <row r="63" spans="1:11" s="2" customFormat="1" ht="15">
      <c r="A63" s="10"/>
      <c r="B63" s="11"/>
      <c r="C63" s="12"/>
      <c r="D63" s="13"/>
      <c r="E63" s="14"/>
      <c r="F63" s="14"/>
      <c r="G63" s="14"/>
      <c r="H63" s="14"/>
      <c r="I63" s="14"/>
      <c r="J63" s="15"/>
      <c r="K63" s="14"/>
    </row>
    <row r="64" spans="1:11" s="2" customFormat="1" ht="15">
      <c r="A64" s="10"/>
      <c r="B64" s="11"/>
      <c r="C64" s="12"/>
      <c r="D64" s="13"/>
      <c r="E64" s="14"/>
      <c r="F64" s="14"/>
      <c r="G64" s="14"/>
      <c r="H64" s="14"/>
      <c r="I64" s="14"/>
      <c r="J64" s="15"/>
      <c r="K64" s="14"/>
    </row>
    <row r="65" spans="1:11" s="2" customFormat="1" ht="15">
      <c r="A65" s="10"/>
      <c r="B65" s="11"/>
      <c r="C65" s="12"/>
      <c r="D65" s="13"/>
      <c r="E65" s="14"/>
      <c r="F65" s="14"/>
      <c r="G65" s="14"/>
      <c r="H65" s="14"/>
      <c r="I65" s="14"/>
      <c r="J65" s="15"/>
      <c r="K65" s="14"/>
    </row>
    <row r="66" spans="1:11" s="2" customFormat="1" ht="15">
      <c r="A66" s="10"/>
      <c r="B66" s="11"/>
      <c r="C66" s="12"/>
      <c r="D66" s="13"/>
      <c r="E66" s="14"/>
      <c r="F66" s="14"/>
      <c r="G66" s="14"/>
      <c r="H66" s="14"/>
      <c r="I66" s="14"/>
      <c r="J66" s="15"/>
      <c r="K66" s="14"/>
    </row>
    <row r="67" spans="1:11" s="2" customFormat="1" ht="15">
      <c r="A67" s="10"/>
      <c r="B67" s="11"/>
      <c r="C67" s="12"/>
      <c r="D67" s="13"/>
      <c r="E67" s="14"/>
      <c r="F67" s="14"/>
      <c r="G67" s="14"/>
      <c r="H67" s="14"/>
      <c r="I67" s="14"/>
      <c r="J67" s="15"/>
      <c r="K67" s="14"/>
    </row>
    <row r="68" spans="1:11" s="2" customFormat="1" ht="15">
      <c r="A68" s="10"/>
      <c r="B68" s="11"/>
      <c r="C68" s="12"/>
      <c r="D68" s="13"/>
      <c r="E68" s="14"/>
      <c r="F68" s="14"/>
      <c r="G68" s="14"/>
      <c r="H68" s="14"/>
      <c r="I68" s="14"/>
      <c r="J68" s="15"/>
      <c r="K68" s="14"/>
    </row>
    <row r="69" spans="1:11" s="2" customFormat="1" ht="15">
      <c r="A69" s="10"/>
      <c r="B69" s="11"/>
      <c r="C69" s="12"/>
      <c r="D69" s="13"/>
      <c r="E69" s="14"/>
      <c r="F69" s="14"/>
      <c r="G69" s="14"/>
      <c r="H69" s="14"/>
      <c r="I69" s="14"/>
      <c r="J69" s="15"/>
      <c r="K69" s="14"/>
    </row>
    <row r="70" spans="1:11" s="2" customFormat="1" ht="15">
      <c r="A70" s="10"/>
      <c r="B70" s="11"/>
      <c r="C70" s="12"/>
      <c r="D70" s="13"/>
      <c r="E70" s="14"/>
      <c r="F70" s="14"/>
      <c r="G70" s="14"/>
      <c r="H70" s="14"/>
      <c r="I70" s="14"/>
      <c r="J70" s="15"/>
      <c r="K70" s="14"/>
    </row>
    <row r="71" spans="1:11" s="2" customFormat="1" ht="15">
      <c r="A71" s="10"/>
      <c r="B71" s="11"/>
      <c r="C71" s="12"/>
      <c r="D71" s="13"/>
      <c r="E71" s="14"/>
      <c r="F71" s="14"/>
      <c r="G71" s="14"/>
      <c r="H71" s="14"/>
      <c r="I71" s="14"/>
      <c r="J71" s="15"/>
      <c r="K71" s="14"/>
    </row>
    <row r="72" spans="1:11" s="2" customFormat="1" ht="15">
      <c r="A72" s="10"/>
      <c r="B72" s="11"/>
      <c r="C72" s="12"/>
      <c r="D72" s="13"/>
      <c r="E72" s="14"/>
      <c r="F72" s="14"/>
      <c r="G72" s="14"/>
      <c r="H72" s="14"/>
      <c r="I72" s="14"/>
      <c r="J72" s="15"/>
      <c r="K72" s="14"/>
    </row>
    <row r="73" spans="1:11" s="2" customFormat="1" ht="15">
      <c r="A73" s="10"/>
      <c r="B73" s="11"/>
      <c r="C73" s="12"/>
      <c r="D73" s="13"/>
      <c r="E73" s="14"/>
      <c r="F73" s="14"/>
      <c r="G73" s="14"/>
      <c r="H73" s="14"/>
      <c r="I73" s="14"/>
      <c r="J73" s="15"/>
      <c r="K73" s="14"/>
    </row>
    <row r="74" spans="1:11" s="2" customFormat="1" ht="15">
      <c r="A74" s="10"/>
      <c r="B74" s="11"/>
      <c r="C74" s="12"/>
      <c r="D74" s="13"/>
      <c r="E74" s="14"/>
      <c r="F74" s="14"/>
      <c r="G74" s="14"/>
      <c r="H74" s="14"/>
      <c r="I74" s="14"/>
      <c r="J74" s="15"/>
      <c r="K74" s="14"/>
    </row>
    <row r="75" spans="1:11" s="2" customFormat="1" ht="15">
      <c r="A75" s="10"/>
      <c r="B75" s="11"/>
      <c r="C75" s="12"/>
      <c r="D75" s="13"/>
      <c r="E75" s="14"/>
      <c r="F75" s="14"/>
      <c r="G75" s="14"/>
      <c r="H75" s="14"/>
      <c r="I75" s="14"/>
      <c r="J75" s="15"/>
      <c r="K75" s="14"/>
    </row>
    <row r="76" spans="1:11" s="2" customFormat="1" ht="15">
      <c r="A76" s="10"/>
      <c r="B76" s="11"/>
      <c r="C76" s="12"/>
      <c r="D76" s="13"/>
      <c r="E76" s="14"/>
      <c r="F76" s="14"/>
      <c r="G76" s="14"/>
      <c r="H76" s="14"/>
      <c r="I76" s="14"/>
      <c r="J76" s="15"/>
      <c r="K76" s="14"/>
    </row>
    <row r="77" spans="1:11" s="2" customFormat="1" ht="15">
      <c r="A77" s="10"/>
      <c r="B77" s="11"/>
      <c r="C77" s="12"/>
      <c r="D77" s="13"/>
      <c r="E77" s="14"/>
      <c r="F77" s="14"/>
      <c r="G77" s="14"/>
      <c r="H77" s="14"/>
      <c r="I77" s="14"/>
      <c r="J77" s="15"/>
      <c r="K77" s="14"/>
    </row>
    <row r="78" spans="1:11" s="2" customFormat="1" ht="15">
      <c r="A78" s="10"/>
      <c r="B78" s="11"/>
      <c r="C78" s="12"/>
      <c r="D78" s="13"/>
      <c r="E78" s="14"/>
      <c r="F78" s="14"/>
      <c r="G78" s="14"/>
      <c r="H78" s="14"/>
      <c r="I78" s="14"/>
      <c r="J78" s="15"/>
      <c r="K78" s="14"/>
    </row>
    <row r="79" spans="1:11" s="2" customFormat="1" ht="15">
      <c r="A79" s="10"/>
      <c r="B79" s="11"/>
      <c r="C79" s="12"/>
      <c r="D79" s="13"/>
      <c r="E79" s="14"/>
      <c r="F79" s="14"/>
      <c r="G79" s="14"/>
      <c r="H79" s="14"/>
      <c r="I79" s="14"/>
      <c r="J79" s="15"/>
      <c r="K79" s="14"/>
    </row>
    <row r="80" spans="1:11" s="2" customFormat="1" ht="15">
      <c r="A80" s="10"/>
      <c r="B80" s="11"/>
      <c r="C80" s="12"/>
      <c r="D80" s="13"/>
      <c r="E80" s="14"/>
      <c r="F80" s="14"/>
      <c r="G80" s="14"/>
      <c r="H80" s="14"/>
      <c r="I80" s="14"/>
      <c r="J80" s="15"/>
      <c r="K80" s="14"/>
    </row>
    <row r="81" spans="1:11" s="2" customFormat="1" ht="15">
      <c r="A81" s="10"/>
      <c r="B81" s="11"/>
      <c r="C81" s="12"/>
      <c r="D81" s="13"/>
      <c r="E81" s="14"/>
      <c r="F81" s="14"/>
      <c r="G81" s="14"/>
      <c r="H81" s="14"/>
      <c r="I81" s="14"/>
      <c r="J81" s="15"/>
      <c r="K81" s="14"/>
    </row>
    <row r="82" spans="1:11" s="2" customFormat="1" ht="15">
      <c r="A82" s="10"/>
      <c r="B82" s="11"/>
      <c r="C82" s="12"/>
      <c r="D82" s="13"/>
      <c r="E82" s="14"/>
      <c r="F82" s="14"/>
      <c r="G82" s="14"/>
      <c r="H82" s="14"/>
      <c r="I82" s="14"/>
      <c r="J82" s="15"/>
      <c r="K82" s="14"/>
    </row>
    <row r="83" spans="1:11" s="2" customFormat="1" ht="15">
      <c r="A83" s="10"/>
      <c r="B83" s="11"/>
      <c r="C83" s="12"/>
      <c r="D83" s="13"/>
      <c r="E83" s="14"/>
      <c r="F83" s="14"/>
      <c r="G83" s="14"/>
      <c r="H83" s="14"/>
      <c r="I83" s="14"/>
      <c r="J83" s="15"/>
      <c r="K83" s="14"/>
    </row>
    <row r="84" spans="1:11" s="2" customFormat="1" ht="15">
      <c r="A84" s="10"/>
      <c r="B84" s="11"/>
      <c r="C84" s="12"/>
      <c r="D84" s="13"/>
      <c r="E84" s="14"/>
      <c r="F84" s="14"/>
      <c r="G84" s="14"/>
      <c r="H84" s="14"/>
      <c r="I84" s="14"/>
      <c r="J84" s="15"/>
      <c r="K84" s="14"/>
    </row>
    <row r="85" spans="1:11" s="2" customFormat="1" ht="15">
      <c r="A85" s="10"/>
      <c r="B85" s="11"/>
      <c r="C85" s="12"/>
      <c r="D85" s="13"/>
      <c r="E85" s="14"/>
      <c r="F85" s="14"/>
      <c r="G85" s="14"/>
      <c r="H85" s="14"/>
      <c r="I85" s="14"/>
      <c r="J85" s="15"/>
      <c r="K85" s="14"/>
    </row>
    <row r="86" spans="1:11" s="2" customFormat="1" ht="15">
      <c r="A86" s="10"/>
      <c r="B86" s="11"/>
      <c r="C86" s="12"/>
      <c r="D86" s="13"/>
      <c r="E86" s="14"/>
      <c r="F86" s="14"/>
      <c r="G86" s="14"/>
      <c r="H86" s="14"/>
      <c r="I86" s="14"/>
      <c r="J86" s="15"/>
      <c r="K86" s="14"/>
    </row>
    <row r="87" spans="1:11" s="2" customFormat="1" ht="15">
      <c r="A87" s="10"/>
      <c r="B87" s="11"/>
      <c r="C87" s="12"/>
      <c r="D87" s="13"/>
      <c r="E87" s="14"/>
      <c r="F87" s="14"/>
      <c r="G87" s="14"/>
      <c r="H87" s="14"/>
      <c r="I87" s="14"/>
      <c r="J87" s="15"/>
      <c r="K87" s="14"/>
    </row>
    <row r="88" spans="1:11" s="2" customFormat="1" ht="15">
      <c r="A88" s="10"/>
      <c r="B88" s="11"/>
      <c r="C88" s="12"/>
      <c r="D88" s="13"/>
      <c r="E88" s="14"/>
      <c r="F88" s="14"/>
      <c r="G88" s="14"/>
      <c r="H88" s="14"/>
      <c r="I88" s="14"/>
      <c r="J88" s="15"/>
      <c r="K88" s="14"/>
    </row>
    <row r="89" spans="1:11" s="2" customFormat="1" ht="15">
      <c r="A89" s="10"/>
      <c r="B89" s="11"/>
      <c r="C89" s="12"/>
      <c r="D89" s="13"/>
      <c r="E89" s="14"/>
      <c r="F89" s="14"/>
      <c r="G89" s="14"/>
      <c r="H89" s="14"/>
      <c r="I89" s="14"/>
      <c r="J89" s="15"/>
      <c r="K89" s="14"/>
    </row>
    <row r="90" spans="1:11" s="2" customFormat="1" ht="15">
      <c r="A90" s="10"/>
      <c r="B90" s="11"/>
      <c r="C90" s="12"/>
      <c r="D90" s="13"/>
      <c r="E90" s="14"/>
      <c r="F90" s="14"/>
      <c r="G90" s="14"/>
      <c r="H90" s="14"/>
      <c r="I90" s="14"/>
      <c r="J90" s="15"/>
      <c r="K90" s="14"/>
    </row>
    <row r="91" spans="1:11" s="2" customFormat="1" ht="15">
      <c r="A91" s="10"/>
      <c r="B91" s="11"/>
      <c r="C91" s="12"/>
      <c r="D91" s="13"/>
      <c r="E91" s="14"/>
      <c r="F91" s="14"/>
      <c r="G91" s="14"/>
      <c r="H91" s="14"/>
      <c r="I91" s="14"/>
      <c r="J91" s="15"/>
      <c r="K91" s="14"/>
    </row>
    <row r="92" spans="1:11" s="2" customFormat="1" ht="15">
      <c r="A92" s="10"/>
      <c r="B92" s="11"/>
      <c r="C92" s="12"/>
      <c r="D92" s="13"/>
      <c r="E92" s="14"/>
      <c r="F92" s="14"/>
      <c r="G92" s="14"/>
      <c r="H92" s="14"/>
      <c r="I92" s="14"/>
      <c r="J92" s="15"/>
      <c r="K92" s="14"/>
    </row>
    <row r="93" spans="1:11" s="2" customFormat="1" ht="15">
      <c r="A93" s="10"/>
      <c r="B93" s="11"/>
      <c r="C93" s="12"/>
      <c r="D93" s="13"/>
      <c r="E93" s="14"/>
      <c r="F93" s="14"/>
      <c r="G93" s="14"/>
      <c r="H93" s="14"/>
      <c r="I93" s="14"/>
      <c r="J93" s="15"/>
      <c r="K93" s="14"/>
    </row>
    <row r="94" spans="1:11" s="2" customFormat="1" ht="15">
      <c r="A94" s="10"/>
      <c r="B94" s="11"/>
      <c r="C94" s="12"/>
      <c r="D94" s="13"/>
      <c r="E94" s="14"/>
      <c r="F94" s="14"/>
      <c r="G94" s="14"/>
      <c r="H94" s="14"/>
      <c r="I94" s="14"/>
      <c r="J94" s="15"/>
      <c r="K94" s="14"/>
    </row>
    <row r="95" spans="1:11" s="2" customFormat="1" ht="15">
      <c r="A95" s="10"/>
      <c r="B95" s="11"/>
      <c r="C95" s="12"/>
      <c r="D95" s="13"/>
      <c r="E95" s="14"/>
      <c r="F95" s="14"/>
      <c r="G95" s="14"/>
      <c r="H95" s="14"/>
      <c r="I95" s="14"/>
      <c r="J95" s="15"/>
      <c r="K95" s="14"/>
    </row>
    <row r="96" spans="1:11" s="2" customFormat="1" ht="15">
      <c r="A96" s="10"/>
      <c r="B96" s="11"/>
      <c r="C96" s="12"/>
      <c r="D96" s="13"/>
      <c r="E96" s="14"/>
      <c r="F96" s="14"/>
      <c r="G96" s="14"/>
      <c r="H96" s="14"/>
      <c r="I96" s="14"/>
      <c r="J96" s="15"/>
      <c r="K96" s="14"/>
    </row>
    <row r="97" spans="1:11" s="2" customFormat="1" ht="15">
      <c r="A97" s="10"/>
      <c r="B97" s="11"/>
      <c r="C97" s="12"/>
      <c r="D97" s="13"/>
      <c r="E97" s="14"/>
      <c r="F97" s="14"/>
      <c r="G97" s="14"/>
      <c r="H97" s="14"/>
      <c r="I97" s="14"/>
      <c r="J97" s="15"/>
      <c r="K97" s="14"/>
    </row>
    <row r="98" spans="1:11" s="2" customFormat="1" ht="15">
      <c r="A98" s="10"/>
      <c r="B98" s="11"/>
      <c r="C98" s="12"/>
      <c r="D98" s="13"/>
      <c r="E98" s="14"/>
      <c r="F98" s="14"/>
      <c r="G98" s="14"/>
      <c r="H98" s="14"/>
      <c r="I98" s="14"/>
      <c r="J98" s="15"/>
      <c r="K98" s="14"/>
    </row>
    <row r="99" spans="1:11" s="2" customFormat="1" ht="15">
      <c r="A99" s="10"/>
      <c r="B99" s="11"/>
      <c r="C99" s="12"/>
      <c r="D99" s="13"/>
      <c r="E99" s="14"/>
      <c r="F99" s="14"/>
      <c r="G99" s="14"/>
      <c r="H99" s="14"/>
      <c r="I99" s="14"/>
      <c r="J99" s="15"/>
      <c r="K99" s="14"/>
    </row>
    <row r="100" spans="1:11" s="2" customFormat="1" ht="15">
      <c r="A100" s="10"/>
      <c r="B100" s="11"/>
      <c r="C100" s="12"/>
      <c r="D100" s="13"/>
      <c r="E100" s="14"/>
      <c r="F100" s="14"/>
      <c r="G100" s="14"/>
      <c r="H100" s="14"/>
      <c r="I100" s="14"/>
      <c r="J100" s="15"/>
      <c r="K100" s="14"/>
    </row>
    <row r="101" spans="1:11" s="2" customFormat="1" ht="15">
      <c r="A101" s="10"/>
      <c r="B101" s="11"/>
      <c r="C101" s="12"/>
      <c r="D101" s="13"/>
      <c r="E101" s="14"/>
      <c r="F101" s="14"/>
      <c r="G101" s="14"/>
      <c r="H101" s="14"/>
      <c r="I101" s="14"/>
      <c r="J101" s="15"/>
      <c r="K101" s="14"/>
    </row>
    <row r="102" spans="1:11" s="2" customFormat="1" ht="15">
      <c r="A102" s="10"/>
      <c r="B102" s="11"/>
      <c r="C102" s="12"/>
      <c r="D102" s="13"/>
      <c r="E102" s="14"/>
      <c r="F102" s="14"/>
      <c r="G102" s="14"/>
      <c r="H102" s="14"/>
      <c r="I102" s="14"/>
      <c r="J102" s="15"/>
      <c r="K102" s="14"/>
    </row>
    <row r="103" spans="1:11" s="2" customFormat="1" ht="15">
      <c r="A103" s="10"/>
      <c r="B103" s="11"/>
      <c r="C103" s="12"/>
      <c r="D103" s="13"/>
      <c r="E103" s="14"/>
      <c r="F103" s="14"/>
      <c r="G103" s="14"/>
      <c r="H103" s="14"/>
      <c r="I103" s="14"/>
      <c r="J103" s="15"/>
      <c r="K103" s="14"/>
    </row>
    <row r="104" spans="1:11" s="2" customFormat="1" ht="15">
      <c r="A104" s="10"/>
      <c r="B104" s="11"/>
      <c r="C104" s="12"/>
      <c r="D104" s="13"/>
      <c r="E104" s="14"/>
      <c r="F104" s="14"/>
      <c r="G104" s="14"/>
      <c r="H104" s="14"/>
      <c r="I104" s="14"/>
      <c r="J104" s="15"/>
      <c r="K104" s="14"/>
    </row>
    <row r="105" spans="1:11" s="2" customFormat="1" ht="15">
      <c r="A105" s="10"/>
      <c r="B105" s="11"/>
      <c r="C105" s="12"/>
      <c r="D105" s="13"/>
      <c r="E105" s="14"/>
      <c r="F105" s="14"/>
      <c r="G105" s="14"/>
      <c r="H105" s="14"/>
      <c r="I105" s="14"/>
      <c r="J105" s="15"/>
      <c r="K105" s="14"/>
    </row>
    <row r="106" spans="1:11" s="2" customFormat="1" ht="15">
      <c r="A106" s="10"/>
      <c r="B106" s="11"/>
      <c r="C106" s="12"/>
      <c r="D106" s="13"/>
      <c r="E106" s="14"/>
      <c r="F106" s="14"/>
      <c r="G106" s="14"/>
      <c r="H106" s="14"/>
      <c r="I106" s="14"/>
      <c r="J106" s="15"/>
      <c r="K106" s="14"/>
    </row>
    <row r="107" spans="1:11" s="2" customFormat="1" ht="15">
      <c r="A107" s="10"/>
      <c r="B107" s="11"/>
      <c r="C107" s="12"/>
      <c r="D107" s="13"/>
      <c r="E107" s="14"/>
      <c r="F107" s="14"/>
      <c r="G107" s="14"/>
      <c r="H107" s="14"/>
      <c r="I107" s="14"/>
      <c r="J107" s="15"/>
      <c r="K107" s="14"/>
    </row>
    <row r="108" spans="1:11" s="2" customFormat="1" ht="15">
      <c r="A108" s="10"/>
      <c r="B108" s="11"/>
      <c r="C108" s="12"/>
      <c r="D108" s="13"/>
      <c r="E108" s="14"/>
      <c r="F108" s="14"/>
      <c r="G108" s="14"/>
      <c r="H108" s="14"/>
      <c r="I108" s="14"/>
      <c r="J108" s="15"/>
      <c r="K108" s="14"/>
    </row>
    <row r="109" spans="1:11" s="2" customFormat="1" ht="15">
      <c r="A109" s="10"/>
      <c r="B109" s="11"/>
      <c r="C109" s="12"/>
      <c r="D109" s="13"/>
      <c r="E109" s="14"/>
      <c r="F109" s="14"/>
      <c r="G109" s="14"/>
      <c r="H109" s="14"/>
      <c r="I109" s="14"/>
      <c r="J109" s="15"/>
      <c r="K109" s="14"/>
    </row>
    <row r="110" spans="1:11" s="2" customFormat="1" ht="15">
      <c r="A110" s="10"/>
      <c r="B110" s="11"/>
      <c r="C110" s="12"/>
      <c r="D110" s="13"/>
      <c r="E110" s="14"/>
      <c r="F110" s="14"/>
      <c r="G110" s="14"/>
      <c r="H110" s="14"/>
      <c r="I110" s="14"/>
      <c r="J110" s="15"/>
      <c r="K110" s="14"/>
    </row>
    <row r="111" spans="1:11" s="2" customFormat="1" ht="15">
      <c r="A111" s="10"/>
      <c r="B111" s="11"/>
      <c r="C111" s="12"/>
      <c r="D111" s="13"/>
      <c r="E111" s="14"/>
      <c r="F111" s="14"/>
      <c r="G111" s="14"/>
      <c r="H111" s="14"/>
      <c r="I111" s="14"/>
      <c r="J111" s="15"/>
      <c r="K111" s="14"/>
    </row>
    <row r="112" spans="1:11" s="2" customFormat="1" ht="15">
      <c r="A112" s="10"/>
      <c r="B112" s="11"/>
      <c r="C112" s="12"/>
      <c r="D112" s="13"/>
      <c r="E112" s="14"/>
      <c r="F112" s="14"/>
      <c r="G112" s="14"/>
      <c r="H112" s="14"/>
      <c r="I112" s="14"/>
      <c r="J112" s="15"/>
      <c r="K112" s="14"/>
    </row>
    <row r="113" spans="1:11" s="2" customFormat="1" ht="15">
      <c r="A113" s="10"/>
      <c r="B113" s="11"/>
      <c r="C113" s="12"/>
      <c r="D113" s="13"/>
      <c r="E113" s="14"/>
      <c r="F113" s="14"/>
      <c r="G113" s="14"/>
      <c r="H113" s="14"/>
      <c r="I113" s="14"/>
      <c r="J113" s="15"/>
      <c r="K113" s="14"/>
    </row>
    <row r="114" spans="1:11" s="2" customFormat="1" ht="15">
      <c r="A114" s="10"/>
      <c r="B114" s="11"/>
      <c r="C114" s="12"/>
      <c r="D114" s="13"/>
      <c r="E114" s="14"/>
      <c r="F114" s="14"/>
      <c r="G114" s="14"/>
      <c r="H114" s="14"/>
      <c r="I114" s="14"/>
      <c r="J114" s="15"/>
      <c r="K114" s="14"/>
    </row>
    <row r="115" spans="1:11" s="2" customFormat="1" ht="15">
      <c r="A115" s="10"/>
      <c r="B115" s="11"/>
      <c r="C115" s="12"/>
      <c r="D115" s="13"/>
      <c r="E115" s="14"/>
      <c r="F115" s="14"/>
      <c r="G115" s="14"/>
      <c r="H115" s="14"/>
      <c r="I115" s="14"/>
      <c r="J115" s="15"/>
      <c r="K115" s="14"/>
    </row>
    <row r="116" spans="1:11" s="2" customFormat="1" ht="15">
      <c r="A116" s="10"/>
      <c r="B116" s="11"/>
      <c r="C116" s="12"/>
      <c r="D116" s="13"/>
      <c r="E116" s="14"/>
      <c r="F116" s="14"/>
      <c r="G116" s="14"/>
      <c r="H116" s="14"/>
      <c r="I116" s="14"/>
      <c r="J116" s="15"/>
      <c r="K116" s="14"/>
    </row>
    <row r="117" spans="1:11" s="2" customFormat="1" ht="15">
      <c r="A117" s="10"/>
      <c r="B117" s="11"/>
      <c r="C117" s="12"/>
      <c r="D117" s="13"/>
      <c r="E117" s="14"/>
      <c r="F117" s="14"/>
      <c r="G117" s="14"/>
      <c r="H117" s="14"/>
      <c r="I117" s="14"/>
      <c r="J117" s="15"/>
      <c r="K117" s="14"/>
    </row>
    <row r="118" spans="1:11" s="2" customFormat="1" ht="15">
      <c r="A118" s="10"/>
      <c r="B118" s="11"/>
      <c r="C118" s="12"/>
      <c r="D118" s="13"/>
      <c r="E118" s="14"/>
      <c r="F118" s="14"/>
      <c r="G118" s="14"/>
      <c r="H118" s="14"/>
      <c r="I118" s="14"/>
      <c r="J118" s="15"/>
      <c r="K118" s="14"/>
    </row>
    <row r="119" spans="1:11" s="2" customFormat="1" ht="15">
      <c r="A119" s="10"/>
      <c r="B119" s="11"/>
      <c r="C119" s="12"/>
      <c r="D119" s="13"/>
      <c r="E119" s="14"/>
      <c r="F119" s="14"/>
      <c r="G119" s="14"/>
      <c r="H119" s="14"/>
      <c r="I119" s="14"/>
      <c r="J119" s="15"/>
      <c r="K119" s="14"/>
    </row>
    <row r="120" spans="1:11" s="2" customFormat="1" ht="15">
      <c r="A120" s="10"/>
      <c r="B120" s="11"/>
      <c r="C120" s="12"/>
      <c r="D120" s="13"/>
      <c r="E120" s="14"/>
      <c r="F120" s="14"/>
      <c r="G120" s="14"/>
      <c r="H120" s="14"/>
      <c r="I120" s="14"/>
      <c r="J120" s="15"/>
      <c r="K120" s="14"/>
    </row>
    <row r="121" spans="1:11" s="2" customFormat="1" ht="15">
      <c r="A121" s="10"/>
      <c r="B121" s="11"/>
      <c r="C121" s="12"/>
      <c r="D121" s="13"/>
      <c r="E121" s="14"/>
      <c r="F121" s="14"/>
      <c r="G121" s="14"/>
      <c r="H121" s="14"/>
      <c r="I121" s="14"/>
      <c r="J121" s="15"/>
      <c r="K121" s="14"/>
    </row>
    <row r="122" spans="1:11" s="2" customFormat="1" ht="15">
      <c r="A122" s="10"/>
      <c r="B122" s="11"/>
      <c r="C122" s="12"/>
      <c r="D122" s="13"/>
      <c r="E122" s="14"/>
      <c r="F122" s="14"/>
      <c r="G122" s="14"/>
      <c r="H122" s="14"/>
      <c r="I122" s="14"/>
      <c r="J122" s="15"/>
      <c r="K122" s="14"/>
    </row>
    <row r="123" spans="1:11" s="2" customFormat="1" ht="15">
      <c r="A123" s="10"/>
      <c r="B123" s="11"/>
      <c r="C123" s="12"/>
      <c r="D123" s="13"/>
      <c r="E123" s="14"/>
      <c r="F123" s="14"/>
      <c r="G123" s="14"/>
      <c r="H123" s="14"/>
      <c r="I123" s="14"/>
      <c r="J123" s="15"/>
      <c r="K123" s="14"/>
    </row>
    <row r="124" spans="1:11" s="2" customFormat="1" ht="15">
      <c r="A124" s="10"/>
      <c r="B124" s="11"/>
      <c r="C124" s="12"/>
      <c r="D124" s="13"/>
      <c r="E124" s="14"/>
      <c r="F124" s="14"/>
      <c r="G124" s="14"/>
      <c r="H124" s="14"/>
      <c r="I124" s="14"/>
      <c r="J124" s="15"/>
      <c r="K124" s="14"/>
    </row>
    <row r="125" spans="1:11" s="2" customFormat="1" ht="15">
      <c r="A125" s="10"/>
      <c r="B125" s="11"/>
      <c r="C125" s="12"/>
      <c r="D125" s="13"/>
      <c r="E125" s="14"/>
      <c r="F125" s="14"/>
      <c r="G125" s="14"/>
      <c r="H125" s="14"/>
      <c r="I125" s="14"/>
      <c r="J125" s="15"/>
      <c r="K125" s="14"/>
    </row>
    <row r="126" spans="1:11" s="2" customFormat="1" ht="15">
      <c r="A126" s="10"/>
      <c r="B126" s="11"/>
      <c r="C126" s="12"/>
      <c r="D126" s="13"/>
      <c r="E126" s="14"/>
      <c r="F126" s="14"/>
      <c r="G126" s="14"/>
      <c r="H126" s="14"/>
      <c r="I126" s="14"/>
      <c r="J126" s="15"/>
      <c r="K126" s="14"/>
    </row>
    <row r="127" spans="1:11" s="2" customFormat="1" ht="15">
      <c r="A127" s="10"/>
      <c r="B127" s="11"/>
      <c r="C127" s="12"/>
      <c r="D127" s="13"/>
      <c r="E127" s="14"/>
      <c r="F127" s="14"/>
      <c r="G127" s="14"/>
      <c r="H127" s="14"/>
      <c r="I127" s="14"/>
      <c r="J127" s="15"/>
      <c r="K127" s="14"/>
    </row>
    <row r="128" spans="1:11" s="2" customFormat="1" ht="15">
      <c r="A128" s="10"/>
      <c r="B128" s="11"/>
      <c r="C128" s="12"/>
      <c r="D128" s="13"/>
      <c r="E128" s="14"/>
      <c r="F128" s="14"/>
      <c r="G128" s="14"/>
      <c r="H128" s="14"/>
      <c r="I128" s="14"/>
      <c r="J128" s="15"/>
      <c r="K128" s="14"/>
    </row>
    <row r="129" spans="1:11" s="2" customFormat="1" ht="15">
      <c r="A129" s="10"/>
      <c r="B129" s="11"/>
      <c r="C129" s="12"/>
      <c r="D129" s="13"/>
      <c r="E129" s="14"/>
      <c r="F129" s="14"/>
      <c r="G129" s="14"/>
      <c r="H129" s="14"/>
      <c r="I129" s="14"/>
      <c r="J129" s="15"/>
      <c r="K129" s="14"/>
    </row>
    <row r="130" spans="1:11" s="2" customFormat="1" ht="15">
      <c r="A130" s="10"/>
      <c r="B130" s="11"/>
      <c r="C130" s="12"/>
      <c r="D130" s="13"/>
      <c r="E130" s="14"/>
      <c r="F130" s="14"/>
      <c r="G130" s="14"/>
      <c r="H130" s="14"/>
      <c r="I130" s="14"/>
      <c r="J130" s="15"/>
      <c r="K130" s="14"/>
    </row>
    <row r="131" spans="1:11" s="2" customFormat="1" ht="15">
      <c r="A131" s="10"/>
      <c r="B131" s="11"/>
      <c r="C131" s="12"/>
      <c r="D131" s="13"/>
      <c r="E131" s="14"/>
      <c r="F131" s="14"/>
      <c r="G131" s="14"/>
      <c r="H131" s="14"/>
      <c r="I131" s="14"/>
      <c r="J131" s="15"/>
      <c r="K131" s="14"/>
    </row>
    <row r="132" spans="1:11" s="2" customFormat="1" ht="15">
      <c r="A132" s="10"/>
      <c r="B132" s="11"/>
      <c r="C132" s="12"/>
      <c r="D132" s="13"/>
      <c r="E132" s="14"/>
      <c r="F132" s="14"/>
      <c r="G132" s="14"/>
      <c r="H132" s="14"/>
      <c r="I132" s="14"/>
      <c r="J132" s="15"/>
      <c r="K132" s="14"/>
    </row>
    <row r="133" spans="1:11" s="2" customFormat="1" ht="15">
      <c r="A133" s="10"/>
      <c r="B133" s="11"/>
      <c r="C133" s="12"/>
      <c r="D133" s="13"/>
      <c r="E133" s="14"/>
      <c r="F133" s="14"/>
      <c r="G133" s="14"/>
      <c r="H133" s="14"/>
      <c r="I133" s="14"/>
      <c r="J133" s="15"/>
      <c r="K133" s="14"/>
    </row>
    <row r="134" spans="1:11" s="2" customFormat="1" ht="15">
      <c r="A134" s="10"/>
      <c r="B134" s="11"/>
      <c r="C134" s="12"/>
      <c r="D134" s="13"/>
      <c r="E134" s="14"/>
      <c r="F134" s="14"/>
      <c r="G134" s="14"/>
      <c r="H134" s="14"/>
      <c r="I134" s="14"/>
      <c r="J134" s="15"/>
      <c r="K134" s="14"/>
    </row>
    <row r="135" spans="1:11" s="2" customFormat="1" ht="15">
      <c r="A135" s="10"/>
      <c r="B135" s="11"/>
      <c r="C135" s="12"/>
      <c r="D135" s="13"/>
      <c r="E135" s="14"/>
      <c r="F135" s="14"/>
      <c r="G135" s="14"/>
      <c r="H135" s="14"/>
      <c r="I135" s="14"/>
      <c r="J135" s="15"/>
      <c r="K135" s="14"/>
    </row>
    <row r="136" spans="1:11" s="2" customFormat="1" ht="15">
      <c r="A136" s="10"/>
      <c r="B136" s="11"/>
      <c r="C136" s="12"/>
      <c r="D136" s="13"/>
      <c r="E136" s="14"/>
      <c r="F136" s="14"/>
      <c r="G136" s="14"/>
      <c r="H136" s="14"/>
      <c r="I136" s="14"/>
      <c r="J136" s="15"/>
      <c r="K136" s="14"/>
    </row>
    <row r="137" spans="1:11" s="2" customFormat="1" ht="15">
      <c r="A137" s="10"/>
      <c r="B137" s="11"/>
      <c r="C137" s="12"/>
      <c r="D137" s="13"/>
      <c r="E137" s="14"/>
      <c r="F137" s="14"/>
      <c r="G137" s="14"/>
      <c r="H137" s="14"/>
      <c r="I137" s="14"/>
      <c r="J137" s="15"/>
      <c r="K137" s="14"/>
    </row>
    <row r="138" spans="1:11" s="2" customFormat="1" ht="15">
      <c r="A138" s="10"/>
      <c r="B138" s="11"/>
      <c r="C138" s="12"/>
      <c r="D138" s="13"/>
      <c r="E138" s="14"/>
      <c r="F138" s="14"/>
      <c r="G138" s="14"/>
      <c r="H138" s="14"/>
      <c r="I138" s="14"/>
      <c r="J138" s="15"/>
      <c r="K138" s="14"/>
    </row>
    <row r="139" spans="1:11" s="2" customFormat="1" ht="15">
      <c r="A139" s="10"/>
      <c r="B139" s="11"/>
      <c r="C139" s="12"/>
      <c r="D139" s="13"/>
      <c r="E139" s="14"/>
      <c r="F139" s="14"/>
      <c r="G139" s="14"/>
      <c r="H139" s="14"/>
      <c r="I139" s="14"/>
      <c r="J139" s="15"/>
      <c r="K139" s="14"/>
    </row>
    <row r="140" spans="1:11" s="2" customFormat="1" ht="15">
      <c r="A140" s="10"/>
      <c r="B140" s="11"/>
      <c r="C140" s="12"/>
      <c r="D140" s="13"/>
      <c r="E140" s="14"/>
      <c r="F140" s="14"/>
      <c r="G140" s="14"/>
      <c r="H140" s="14"/>
      <c r="I140" s="14"/>
      <c r="J140" s="15"/>
      <c r="K140" s="14"/>
    </row>
    <row r="141" spans="1:11" s="2" customFormat="1" ht="15">
      <c r="A141" s="10"/>
      <c r="B141" s="11"/>
      <c r="C141" s="12"/>
      <c r="D141" s="13"/>
      <c r="E141" s="14"/>
      <c r="F141" s="14"/>
      <c r="G141" s="14"/>
      <c r="H141" s="14"/>
      <c r="I141" s="14"/>
      <c r="J141" s="15"/>
      <c r="K141" s="14"/>
    </row>
    <row r="142" spans="1:11" s="2" customFormat="1" ht="15">
      <c r="A142" s="10"/>
      <c r="B142" s="11"/>
      <c r="C142" s="12"/>
      <c r="D142" s="13"/>
      <c r="E142" s="14"/>
      <c r="F142" s="14"/>
      <c r="G142" s="14"/>
      <c r="H142" s="14"/>
      <c r="I142" s="14"/>
      <c r="J142" s="15"/>
      <c r="K142" s="14"/>
    </row>
    <row r="143" spans="1:11" s="2" customFormat="1" ht="15">
      <c r="A143" s="10"/>
      <c r="B143" s="11"/>
      <c r="C143" s="12"/>
      <c r="D143" s="13"/>
      <c r="E143" s="14"/>
      <c r="F143" s="14"/>
      <c r="G143" s="14"/>
      <c r="H143" s="14"/>
      <c r="I143" s="14"/>
      <c r="J143" s="15"/>
      <c r="K143" s="14"/>
    </row>
    <row r="144" spans="1:11" s="2" customFormat="1" ht="15">
      <c r="A144" s="10"/>
      <c r="B144" s="11"/>
      <c r="C144" s="12"/>
      <c r="D144" s="13"/>
      <c r="E144" s="14"/>
      <c r="F144" s="14"/>
      <c r="G144" s="14"/>
      <c r="H144" s="14"/>
      <c r="I144" s="14"/>
      <c r="J144" s="15"/>
      <c r="K144" s="14"/>
    </row>
    <row r="145" spans="1:11" s="2" customFormat="1" ht="15">
      <c r="A145" s="10"/>
      <c r="B145" s="11"/>
      <c r="C145" s="12"/>
      <c r="D145" s="13"/>
      <c r="E145" s="14"/>
      <c r="F145" s="14"/>
      <c r="G145" s="14"/>
      <c r="H145" s="14"/>
      <c r="I145" s="14"/>
      <c r="J145" s="15"/>
      <c r="K145" s="14"/>
    </row>
    <row r="146" spans="1:11" s="2" customFormat="1" ht="15">
      <c r="A146" s="10"/>
      <c r="B146" s="11"/>
      <c r="C146" s="12"/>
      <c r="D146" s="13"/>
      <c r="E146" s="14"/>
      <c r="F146" s="14"/>
      <c r="G146" s="14"/>
      <c r="H146" s="14"/>
      <c r="I146" s="14"/>
      <c r="J146" s="15"/>
      <c r="K146" s="14"/>
    </row>
    <row r="147" spans="1:11" s="2" customFormat="1" ht="15">
      <c r="A147" s="10"/>
      <c r="B147" s="11"/>
      <c r="C147" s="12"/>
      <c r="D147" s="13"/>
      <c r="E147" s="14"/>
      <c r="F147" s="14"/>
      <c r="G147" s="14"/>
      <c r="H147" s="14"/>
      <c r="I147" s="14"/>
      <c r="J147" s="15"/>
      <c r="K147" s="14"/>
    </row>
    <row r="148" spans="1:11" s="2" customFormat="1" ht="15">
      <c r="A148" s="10"/>
      <c r="B148" s="11"/>
      <c r="C148" s="12"/>
      <c r="D148" s="13"/>
      <c r="E148" s="14"/>
      <c r="F148" s="14"/>
      <c r="G148" s="14"/>
      <c r="H148" s="14"/>
      <c r="I148" s="14"/>
      <c r="J148" s="15"/>
      <c r="K148" s="14"/>
    </row>
    <row r="149" spans="1:11" s="2" customFormat="1" ht="15">
      <c r="A149" s="10"/>
      <c r="B149" s="11"/>
      <c r="C149" s="12"/>
      <c r="D149" s="13"/>
      <c r="E149" s="14"/>
      <c r="F149" s="14"/>
      <c r="G149" s="14"/>
      <c r="H149" s="14"/>
      <c r="I149" s="14"/>
      <c r="J149" s="15"/>
      <c r="K149" s="14"/>
    </row>
    <row r="150" spans="1:11" s="2" customFormat="1" ht="15">
      <c r="A150" s="10"/>
      <c r="B150" s="11"/>
      <c r="C150" s="12"/>
      <c r="D150" s="13"/>
      <c r="E150" s="14"/>
      <c r="F150" s="14"/>
      <c r="G150" s="14"/>
      <c r="H150" s="14"/>
      <c r="I150" s="14"/>
      <c r="J150" s="15"/>
      <c r="K150" s="14"/>
    </row>
    <row r="151" spans="1:11" s="2" customFormat="1" ht="15">
      <c r="A151" s="10"/>
      <c r="B151" s="11"/>
      <c r="C151" s="12"/>
      <c r="D151" s="13"/>
      <c r="E151" s="14"/>
      <c r="F151" s="14"/>
      <c r="G151" s="14"/>
      <c r="H151" s="14"/>
      <c r="I151" s="14"/>
      <c r="J151" s="15"/>
      <c r="K151" s="14"/>
    </row>
    <row r="152" spans="1:11" s="2" customFormat="1" ht="15">
      <c r="A152" s="10"/>
      <c r="B152" s="11"/>
      <c r="C152" s="12"/>
      <c r="D152" s="13"/>
      <c r="E152" s="14"/>
      <c r="F152" s="14"/>
      <c r="G152" s="14"/>
      <c r="H152" s="14"/>
      <c r="I152" s="14"/>
      <c r="J152" s="15"/>
      <c r="K152" s="14"/>
    </row>
    <row r="153" spans="1:11" s="2" customFormat="1" ht="15">
      <c r="A153" s="10"/>
      <c r="B153" s="11"/>
      <c r="C153" s="12"/>
      <c r="D153" s="13"/>
      <c r="E153" s="14"/>
      <c r="F153" s="14"/>
      <c r="G153" s="14"/>
      <c r="H153" s="14"/>
      <c r="I153" s="14"/>
      <c r="J153" s="15"/>
      <c r="K153" s="14"/>
    </row>
    <row r="154" spans="1:11" s="2" customFormat="1" ht="15">
      <c r="A154" s="10"/>
      <c r="B154" s="11"/>
      <c r="C154" s="12"/>
      <c r="D154" s="13"/>
      <c r="E154" s="14"/>
      <c r="F154" s="14"/>
      <c r="G154" s="14"/>
      <c r="H154" s="14"/>
      <c r="I154" s="14"/>
      <c r="J154" s="15"/>
      <c r="K154" s="14"/>
    </row>
    <row r="155" spans="1:11" s="2" customFormat="1" ht="15">
      <c r="A155" s="10"/>
      <c r="B155" s="11"/>
      <c r="C155" s="12"/>
      <c r="D155" s="13"/>
      <c r="E155" s="14"/>
      <c r="F155" s="14"/>
      <c r="G155" s="14"/>
      <c r="H155" s="14"/>
      <c r="I155" s="14"/>
      <c r="J155" s="15"/>
      <c r="K155" s="14"/>
    </row>
    <row r="156" spans="1:11" s="2" customFormat="1" ht="15">
      <c r="A156" s="10"/>
      <c r="B156" s="11"/>
      <c r="C156" s="12"/>
      <c r="D156" s="13"/>
      <c r="E156" s="14"/>
      <c r="F156" s="14"/>
      <c r="G156" s="14"/>
      <c r="H156" s="14"/>
      <c r="I156" s="14"/>
      <c r="J156" s="15"/>
      <c r="K156" s="14"/>
    </row>
    <row r="157" spans="1:11" s="2" customFormat="1" ht="15">
      <c r="A157" s="10"/>
      <c r="B157" s="11"/>
      <c r="C157" s="12"/>
      <c r="D157" s="13"/>
      <c r="E157" s="14"/>
      <c r="F157" s="14"/>
      <c r="G157" s="14"/>
      <c r="H157" s="14"/>
      <c r="I157" s="14"/>
      <c r="J157" s="15"/>
      <c r="K157" s="14"/>
    </row>
    <row r="158" spans="1:11" s="2" customFormat="1" ht="15">
      <c r="A158" s="10"/>
      <c r="B158" s="11"/>
      <c r="C158" s="12"/>
      <c r="D158" s="13"/>
      <c r="E158" s="14"/>
      <c r="F158" s="14"/>
      <c r="G158" s="14"/>
      <c r="H158" s="14"/>
      <c r="I158" s="14"/>
      <c r="J158" s="15"/>
      <c r="K158" s="14"/>
    </row>
    <row r="159" spans="1:11" s="2" customFormat="1" ht="15">
      <c r="A159" s="10"/>
      <c r="B159" s="11"/>
      <c r="C159" s="12"/>
      <c r="D159" s="13"/>
      <c r="E159" s="14"/>
      <c r="F159" s="14"/>
      <c r="G159" s="14"/>
      <c r="H159" s="14"/>
      <c r="I159" s="14"/>
      <c r="J159" s="15"/>
      <c r="K159" s="14"/>
    </row>
    <row r="160" spans="1:11" s="2" customFormat="1" ht="15">
      <c r="A160" s="10"/>
      <c r="B160" s="11"/>
      <c r="C160" s="12"/>
      <c r="D160" s="13"/>
      <c r="E160" s="14"/>
      <c r="F160" s="14"/>
      <c r="G160" s="14"/>
      <c r="H160" s="14"/>
      <c r="I160" s="14"/>
      <c r="J160" s="15"/>
      <c r="K160" s="14"/>
    </row>
    <row r="161" spans="1:13" s="2" customFormat="1" ht="15">
      <c r="A161" s="10"/>
      <c r="B161" s="11"/>
      <c r="C161" s="12"/>
      <c r="D161" s="13"/>
      <c r="E161" s="14"/>
      <c r="F161" s="14"/>
      <c r="G161" s="14"/>
      <c r="H161" s="14"/>
      <c r="I161" s="14"/>
      <c r="J161" s="15"/>
      <c r="K161" s="14"/>
    </row>
    <row r="162" spans="1:13" s="2" customFormat="1" ht="15">
      <c r="A162" s="10"/>
      <c r="B162" s="11"/>
      <c r="C162" s="12"/>
      <c r="D162" s="13"/>
      <c r="E162" s="14"/>
      <c r="F162" s="14"/>
      <c r="G162" s="14"/>
      <c r="H162" s="14"/>
      <c r="I162" s="14"/>
      <c r="J162" s="15"/>
      <c r="K162" s="14"/>
    </row>
    <row r="163" spans="1:13" s="2" customFormat="1" ht="15">
      <c r="A163" s="10"/>
      <c r="B163" s="11"/>
      <c r="C163" s="12"/>
      <c r="D163" s="13"/>
      <c r="E163" s="14"/>
      <c r="F163" s="14"/>
      <c r="G163" s="14"/>
      <c r="H163" s="14"/>
      <c r="I163" s="14"/>
      <c r="J163" s="15"/>
      <c r="K163" s="14"/>
    </row>
    <row r="164" spans="1:13" s="2" customFormat="1" ht="15">
      <c r="A164" s="10"/>
      <c r="B164" s="11"/>
      <c r="C164" s="12"/>
      <c r="D164" s="13"/>
      <c r="E164" s="14"/>
      <c r="F164" s="14"/>
      <c r="G164" s="14"/>
      <c r="H164" s="14"/>
      <c r="I164" s="14"/>
      <c r="J164" s="15"/>
      <c r="K164" s="14"/>
    </row>
    <row r="165" spans="1:13" s="2" customFormat="1" ht="15">
      <c r="A165" s="10"/>
      <c r="B165" s="11"/>
      <c r="C165" s="12"/>
      <c r="D165" s="13"/>
      <c r="E165" s="14"/>
      <c r="F165" s="14"/>
      <c r="G165" s="14"/>
      <c r="H165" s="14"/>
      <c r="I165" s="14"/>
      <c r="J165" s="15"/>
      <c r="K165" s="14"/>
    </row>
    <row r="166" spans="1:13" s="2" customFormat="1" ht="15">
      <c r="A166" s="10"/>
      <c r="B166" s="11"/>
      <c r="C166" s="12"/>
      <c r="D166" s="13"/>
      <c r="E166" s="14"/>
      <c r="F166" s="14"/>
      <c r="G166" s="14"/>
      <c r="H166" s="14"/>
      <c r="I166" s="14"/>
      <c r="J166" s="15"/>
      <c r="K166" s="14"/>
    </row>
    <row r="167" spans="1:13" s="2" customFormat="1" ht="15">
      <c r="A167" s="10"/>
      <c r="B167" s="11"/>
      <c r="C167" s="12"/>
      <c r="D167" s="13"/>
      <c r="E167" s="14"/>
      <c r="F167" s="14"/>
      <c r="G167" s="14"/>
      <c r="H167" s="14"/>
      <c r="I167" s="14"/>
      <c r="J167" s="15"/>
      <c r="K167" s="14"/>
    </row>
    <row r="168" spans="1:13" s="2" customFormat="1" ht="15">
      <c r="A168" s="10"/>
      <c r="B168" s="11"/>
      <c r="C168" s="12"/>
      <c r="D168" s="13"/>
      <c r="E168" s="14"/>
      <c r="F168" s="14"/>
      <c r="G168" s="14"/>
      <c r="H168" s="14"/>
      <c r="I168" s="14"/>
      <c r="J168" s="15"/>
      <c r="K168" s="14"/>
    </row>
    <row r="169" spans="1:13" s="2" customFormat="1" ht="15">
      <c r="A169" s="10"/>
      <c r="B169" s="11"/>
      <c r="C169" s="12"/>
      <c r="D169" s="13"/>
      <c r="E169" s="14"/>
      <c r="F169" s="14"/>
      <c r="G169" s="14"/>
      <c r="H169" s="14"/>
      <c r="I169" s="14"/>
      <c r="J169" s="15"/>
      <c r="K169" s="14"/>
    </row>
    <row r="170" spans="1:13" s="5" customFormat="1" ht="3" customHeight="1">
      <c r="A170" s="10"/>
      <c r="B170" s="11"/>
      <c r="C170" s="12"/>
      <c r="D170" s="13"/>
      <c r="E170" s="14"/>
      <c r="F170" s="14"/>
      <c r="G170" s="14"/>
      <c r="H170" s="14"/>
      <c r="I170" s="14"/>
      <c r="J170" s="21"/>
      <c r="K170" s="21"/>
    </row>
    <row r="171" spans="1:13" s="7" customFormat="1" ht="21.95" customHeight="1">
      <c r="A171" s="10"/>
      <c r="B171" s="11"/>
      <c r="C171" s="12"/>
      <c r="D171" s="13"/>
      <c r="E171" s="14"/>
      <c r="F171" s="14"/>
      <c r="G171" s="14"/>
      <c r="H171" s="14"/>
      <c r="I171" s="14"/>
      <c r="J171" s="62">
        <f>D227+H227</f>
        <v>0</v>
      </c>
      <c r="K171" s="62"/>
    </row>
    <row r="172" spans="1:13" s="7" customFormat="1" ht="21.95" customHeight="1">
      <c r="A172" s="10"/>
      <c r="B172" s="11"/>
      <c r="C172" s="12"/>
      <c r="D172" s="13"/>
      <c r="E172" s="14"/>
      <c r="F172" s="14"/>
      <c r="G172" s="14"/>
      <c r="H172" s="14"/>
      <c r="I172" s="14"/>
      <c r="J172" s="62">
        <f>J171*23%</f>
        <v>0</v>
      </c>
      <c r="K172" s="62"/>
    </row>
    <row r="173" spans="1:13" s="7" customFormat="1" ht="21.95" customHeight="1">
      <c r="A173" s="10"/>
      <c r="B173" s="11"/>
      <c r="C173" s="12"/>
      <c r="D173" s="13"/>
      <c r="E173" s="14"/>
      <c r="F173" s="14"/>
      <c r="G173" s="14"/>
      <c r="H173" s="14"/>
      <c r="I173" s="14"/>
      <c r="J173" s="62"/>
      <c r="K173" s="62"/>
    </row>
    <row r="174" spans="1:13" s="7" customFormat="1" ht="19.7" customHeight="1">
      <c r="A174" s="10"/>
      <c r="B174" s="11"/>
      <c r="C174" s="12"/>
      <c r="D174" s="13"/>
      <c r="E174" s="14"/>
      <c r="F174" s="14"/>
      <c r="G174" s="14"/>
      <c r="H174" s="14"/>
      <c r="I174" s="14"/>
      <c r="J174" s="27"/>
      <c r="K174" s="27"/>
    </row>
    <row r="175" spans="1:13" s="7" customFormat="1" ht="19.7" customHeight="1">
      <c r="A175" s="10"/>
      <c r="B175" s="11"/>
      <c r="C175" s="12"/>
      <c r="D175" s="13"/>
      <c r="E175" s="14"/>
      <c r="F175" s="14"/>
      <c r="G175" s="14"/>
      <c r="H175" s="14"/>
      <c r="I175" s="14"/>
      <c r="J175" s="27"/>
      <c r="K175" s="27"/>
    </row>
    <row r="176" spans="1:13" s="22" customFormat="1" ht="19.7" customHeight="1">
      <c r="A176" s="10"/>
      <c r="B176" s="11"/>
      <c r="C176" s="12"/>
      <c r="D176" s="13"/>
      <c r="E176" s="14"/>
      <c r="F176" s="14"/>
      <c r="G176" s="14"/>
      <c r="H176" s="14"/>
      <c r="I176" s="14"/>
      <c r="J176" s="27"/>
      <c r="K176" s="27"/>
      <c r="M176" s="23"/>
    </row>
    <row r="177" spans="1:13" s="22" customFormat="1" ht="19.7" customHeight="1">
      <c r="A177" s="10"/>
      <c r="B177" s="11"/>
      <c r="C177" s="12"/>
      <c r="D177" s="13"/>
      <c r="E177" s="14"/>
      <c r="F177" s="14"/>
      <c r="G177" s="14"/>
      <c r="H177" s="14"/>
      <c r="I177" s="14"/>
      <c r="J177" s="27"/>
      <c r="K177" s="27"/>
    </row>
    <row r="178" spans="1:13" s="22" customFormat="1" ht="19.7" customHeight="1">
      <c r="A178" s="10"/>
      <c r="B178" s="11"/>
      <c r="C178" s="12"/>
      <c r="D178" s="13"/>
      <c r="E178" s="14"/>
      <c r="F178" s="14"/>
      <c r="G178" s="14"/>
      <c r="H178" s="14"/>
      <c r="I178" s="14"/>
      <c r="J178" s="27"/>
      <c r="K178" s="27"/>
    </row>
    <row r="179" spans="1:13" s="8" customFormat="1" ht="19.7" customHeight="1">
      <c r="A179" s="10"/>
      <c r="B179" s="11"/>
      <c r="C179" s="12"/>
      <c r="D179" s="13"/>
      <c r="E179" s="14"/>
      <c r="F179" s="14"/>
      <c r="G179" s="14"/>
      <c r="H179" s="14"/>
      <c r="I179" s="14"/>
      <c r="J179" s="26"/>
      <c r="K179" s="26"/>
    </row>
    <row r="180" spans="1:13" s="8" customFormat="1" ht="19.7" customHeight="1">
      <c r="A180" s="10"/>
      <c r="B180" s="11"/>
      <c r="C180" s="12"/>
      <c r="D180" s="13"/>
      <c r="E180" s="14"/>
      <c r="F180" s="14"/>
      <c r="G180" s="14"/>
      <c r="H180" s="14"/>
      <c r="I180" s="14"/>
      <c r="J180" s="26"/>
      <c r="K180" s="26"/>
    </row>
    <row r="181" spans="1:13" s="8" customFormat="1" ht="19.7" customHeight="1">
      <c r="A181" s="10"/>
      <c r="B181" s="11"/>
      <c r="C181" s="12"/>
      <c r="D181" s="13"/>
      <c r="E181" s="14"/>
      <c r="F181" s="14"/>
      <c r="G181" s="14"/>
      <c r="H181" s="14"/>
      <c r="I181" s="14"/>
      <c r="J181" s="26"/>
      <c r="K181" s="26"/>
      <c r="M181" s="9"/>
    </row>
    <row r="182" spans="1:13" s="8" customFormat="1" ht="19.7" customHeight="1">
      <c r="A182" s="10"/>
      <c r="B182" s="11"/>
      <c r="C182" s="12"/>
      <c r="D182" s="13"/>
      <c r="E182" s="14"/>
      <c r="F182" s="14"/>
      <c r="G182" s="14"/>
      <c r="H182" s="14"/>
      <c r="I182" s="14"/>
      <c r="J182" s="26"/>
      <c r="K182" s="26"/>
      <c r="M182" s="9"/>
    </row>
    <row r="183" spans="1:13" s="8" customFormat="1">
      <c r="A183" s="10"/>
      <c r="B183" s="11"/>
      <c r="C183" s="12"/>
      <c r="D183" s="13"/>
      <c r="E183" s="14"/>
      <c r="F183" s="14"/>
      <c r="G183" s="14"/>
      <c r="H183" s="14"/>
      <c r="I183" s="14"/>
      <c r="M183" s="9"/>
    </row>
    <row r="184" spans="1:13">
      <c r="A184" s="10"/>
      <c r="B184" s="11"/>
      <c r="C184" s="12"/>
      <c r="D184" s="13"/>
      <c r="E184" s="14"/>
      <c r="F184" s="14"/>
      <c r="G184" s="14"/>
      <c r="H184" s="14"/>
      <c r="I184" s="14"/>
    </row>
    <row r="185" spans="1:13">
      <c r="A185" s="10"/>
      <c r="B185" s="11"/>
      <c r="C185" s="12"/>
      <c r="D185" s="13"/>
      <c r="E185" s="14"/>
      <c r="F185" s="14"/>
      <c r="G185" s="14"/>
      <c r="H185" s="14"/>
      <c r="I185" s="14"/>
    </row>
    <row r="186" spans="1:13">
      <c r="A186" s="10"/>
      <c r="B186" s="11"/>
      <c r="C186" s="12"/>
      <c r="D186" s="13"/>
      <c r="E186" s="14"/>
      <c r="F186" s="14"/>
      <c r="G186" s="14"/>
      <c r="H186" s="14"/>
      <c r="I186" s="14"/>
    </row>
    <row r="187" spans="1:13">
      <c r="A187" s="10"/>
      <c r="B187" s="11"/>
      <c r="C187" s="12"/>
      <c r="D187" s="13"/>
      <c r="E187" s="14"/>
      <c r="F187" s="14"/>
      <c r="G187" s="14"/>
      <c r="H187" s="14"/>
      <c r="I187" s="14"/>
    </row>
    <row r="188" spans="1:13">
      <c r="A188" s="10"/>
      <c r="B188" s="11"/>
      <c r="C188" s="12"/>
      <c r="D188" s="13"/>
      <c r="E188" s="14"/>
      <c r="F188" s="14"/>
      <c r="G188" s="14"/>
      <c r="H188" s="14"/>
      <c r="I188" s="14"/>
    </row>
    <row r="189" spans="1:13">
      <c r="A189" s="10"/>
      <c r="B189" s="11"/>
      <c r="C189" s="12"/>
      <c r="D189" s="13"/>
      <c r="E189" s="14"/>
      <c r="F189" s="14"/>
      <c r="G189" s="14"/>
      <c r="H189" s="14"/>
      <c r="I189" s="14"/>
    </row>
    <row r="190" spans="1:13">
      <c r="A190" s="10"/>
      <c r="B190" s="11"/>
      <c r="C190" s="12"/>
      <c r="D190" s="13"/>
      <c r="E190" s="14"/>
      <c r="F190" s="14"/>
      <c r="G190" s="14"/>
      <c r="H190" s="14"/>
      <c r="I190" s="14"/>
    </row>
    <row r="191" spans="1:13">
      <c r="A191" s="10"/>
      <c r="B191" s="11"/>
      <c r="C191" s="12"/>
      <c r="D191" s="13"/>
      <c r="E191" s="14"/>
      <c r="F191" s="14"/>
      <c r="G191" s="14"/>
      <c r="H191" s="14"/>
      <c r="I191" s="14"/>
    </row>
    <row r="192" spans="1:13">
      <c r="A192" s="10"/>
      <c r="B192" s="11"/>
      <c r="C192" s="12"/>
      <c r="D192" s="13"/>
      <c r="E192" s="14"/>
      <c r="F192" s="14"/>
      <c r="G192" s="14"/>
      <c r="H192" s="14"/>
      <c r="I192" s="14"/>
    </row>
    <row r="193" spans="1:9">
      <c r="A193" s="10"/>
      <c r="B193" s="11"/>
      <c r="C193" s="12"/>
      <c r="D193" s="13"/>
      <c r="E193" s="14"/>
      <c r="F193" s="14"/>
      <c r="G193" s="14"/>
      <c r="H193" s="14"/>
      <c r="I193" s="14"/>
    </row>
    <row r="194" spans="1:9">
      <c r="A194" s="10"/>
      <c r="B194" s="11"/>
      <c r="C194" s="12"/>
      <c r="D194" s="13"/>
      <c r="E194" s="14"/>
      <c r="F194" s="14"/>
      <c r="G194" s="14"/>
      <c r="H194" s="14"/>
      <c r="I194" s="14"/>
    </row>
    <row r="195" spans="1:9">
      <c r="A195" s="10"/>
      <c r="B195" s="11"/>
      <c r="C195" s="12"/>
      <c r="D195" s="13"/>
      <c r="E195" s="14"/>
      <c r="F195" s="14"/>
      <c r="G195" s="14"/>
      <c r="H195" s="14"/>
      <c r="I195" s="14"/>
    </row>
    <row r="196" spans="1:9">
      <c r="A196" s="10"/>
      <c r="B196" s="11"/>
      <c r="C196" s="12"/>
      <c r="D196" s="13"/>
      <c r="E196" s="14"/>
      <c r="F196" s="14"/>
      <c r="G196" s="14"/>
      <c r="H196" s="14"/>
      <c r="I196" s="14"/>
    </row>
    <row r="197" spans="1:9">
      <c r="A197" s="10"/>
      <c r="B197" s="11"/>
      <c r="C197" s="12"/>
      <c r="D197" s="13"/>
      <c r="E197" s="14"/>
      <c r="F197" s="14"/>
      <c r="G197" s="14"/>
      <c r="H197" s="14"/>
      <c r="I197" s="14"/>
    </row>
    <row r="198" spans="1:9">
      <c r="A198" s="10"/>
      <c r="B198" s="11"/>
      <c r="C198" s="12"/>
      <c r="D198" s="13"/>
      <c r="E198" s="14"/>
      <c r="F198" s="14"/>
      <c r="G198" s="14"/>
      <c r="H198" s="14"/>
      <c r="I198" s="14"/>
    </row>
    <row r="199" spans="1:9">
      <c r="A199" s="10"/>
      <c r="B199" s="11"/>
      <c r="C199" s="12"/>
      <c r="D199" s="13"/>
      <c r="E199" s="14"/>
      <c r="F199" s="14"/>
      <c r="G199" s="14"/>
      <c r="H199" s="14"/>
      <c r="I199" s="14"/>
    </row>
    <row r="200" spans="1:9">
      <c r="A200" s="10"/>
      <c r="B200" s="11"/>
      <c r="C200" s="12"/>
      <c r="D200" s="13"/>
      <c r="E200" s="14"/>
      <c r="F200" s="14"/>
      <c r="G200" s="14"/>
      <c r="H200" s="14"/>
      <c r="I200" s="14"/>
    </row>
    <row r="201" spans="1:9">
      <c r="A201" s="10"/>
      <c r="B201" s="11"/>
      <c r="C201" s="12"/>
      <c r="D201" s="13"/>
      <c r="E201" s="14"/>
      <c r="F201" s="14"/>
      <c r="G201" s="14"/>
      <c r="H201" s="14"/>
      <c r="I201" s="14"/>
    </row>
    <row r="202" spans="1:9">
      <c r="A202" s="10"/>
      <c r="B202" s="11"/>
      <c r="C202" s="12"/>
      <c r="D202" s="13"/>
      <c r="E202" s="14"/>
      <c r="F202" s="14"/>
      <c r="G202" s="14"/>
      <c r="H202" s="14"/>
      <c r="I202" s="14"/>
    </row>
    <row r="203" spans="1:9">
      <c r="A203" s="10"/>
      <c r="B203" s="11"/>
      <c r="C203" s="12"/>
      <c r="D203" s="13"/>
      <c r="E203" s="14"/>
      <c r="F203" s="14"/>
      <c r="G203" s="14"/>
      <c r="H203" s="14"/>
      <c r="I203" s="14"/>
    </row>
    <row r="204" spans="1:9">
      <c r="A204" s="10"/>
      <c r="B204" s="11"/>
      <c r="C204" s="12"/>
      <c r="D204" s="13"/>
      <c r="E204" s="14"/>
      <c r="F204" s="14"/>
      <c r="G204" s="14"/>
      <c r="H204" s="14"/>
      <c r="I204" s="14"/>
    </row>
    <row r="205" spans="1:9">
      <c r="A205" s="10"/>
      <c r="B205" s="11"/>
      <c r="C205" s="12"/>
      <c r="D205" s="13"/>
      <c r="E205" s="14"/>
      <c r="F205" s="14"/>
      <c r="G205" s="14"/>
      <c r="H205" s="14"/>
      <c r="I205" s="14"/>
    </row>
    <row r="206" spans="1:9">
      <c r="A206" s="10"/>
      <c r="B206" s="11"/>
      <c r="C206" s="12"/>
      <c r="D206" s="13"/>
      <c r="E206" s="14"/>
      <c r="F206" s="14"/>
      <c r="G206" s="14"/>
      <c r="H206" s="14"/>
      <c r="I206" s="14"/>
    </row>
    <row r="207" spans="1:9">
      <c r="A207" s="10"/>
      <c r="B207" s="11"/>
      <c r="C207" s="12"/>
      <c r="D207" s="13"/>
      <c r="E207" s="14"/>
      <c r="F207" s="14"/>
      <c r="G207" s="14"/>
      <c r="H207" s="14"/>
      <c r="I207" s="14"/>
    </row>
    <row r="208" spans="1:9">
      <c r="A208" s="10"/>
      <c r="B208" s="11"/>
      <c r="C208" s="12"/>
      <c r="D208" s="13"/>
      <c r="E208" s="14"/>
      <c r="F208" s="14"/>
      <c r="G208" s="14"/>
      <c r="H208" s="14"/>
      <c r="I208" s="14"/>
    </row>
    <row r="209" spans="1:9">
      <c r="A209" s="10"/>
      <c r="B209" s="11"/>
      <c r="C209" s="12"/>
      <c r="D209" s="13"/>
      <c r="E209" s="14"/>
      <c r="F209" s="14"/>
      <c r="G209" s="14"/>
      <c r="H209" s="14"/>
      <c r="I209" s="14"/>
    </row>
    <row r="210" spans="1:9">
      <c r="A210" s="10"/>
      <c r="B210" s="11"/>
      <c r="C210" s="12"/>
      <c r="D210" s="13"/>
      <c r="E210" s="14"/>
      <c r="F210" s="14"/>
      <c r="G210" s="14"/>
      <c r="H210" s="14"/>
      <c r="I210" s="14"/>
    </row>
    <row r="211" spans="1:9">
      <c r="A211" s="10"/>
      <c r="B211" s="11"/>
      <c r="C211" s="12"/>
      <c r="D211" s="13"/>
      <c r="E211" s="14"/>
      <c r="F211" s="14"/>
      <c r="G211" s="14"/>
      <c r="H211" s="14"/>
      <c r="I211" s="14"/>
    </row>
    <row r="212" spans="1:9">
      <c r="A212" s="10"/>
      <c r="B212" s="11"/>
      <c r="C212" s="12"/>
      <c r="D212" s="13"/>
      <c r="E212" s="14"/>
      <c r="F212" s="14"/>
      <c r="G212" s="14"/>
      <c r="H212" s="14"/>
      <c r="I212" s="14"/>
    </row>
    <row r="213" spans="1:9">
      <c r="A213" s="10"/>
      <c r="B213" s="11"/>
      <c r="C213" s="12"/>
      <c r="D213" s="13"/>
      <c r="E213" s="14"/>
      <c r="F213" s="14"/>
      <c r="G213" s="14"/>
      <c r="H213" s="14"/>
      <c r="I213" s="14"/>
    </row>
    <row r="214" spans="1:9">
      <c r="A214" s="10"/>
      <c r="B214" s="11"/>
      <c r="C214" s="12"/>
      <c r="D214" s="13"/>
      <c r="E214" s="14"/>
      <c r="F214" s="14"/>
      <c r="G214" s="14"/>
      <c r="H214" s="14"/>
      <c r="I214" s="14"/>
    </row>
    <row r="215" spans="1:9">
      <c r="A215" s="10"/>
      <c r="B215" s="11"/>
      <c r="C215" s="12"/>
      <c r="D215" s="13"/>
      <c r="E215" s="14"/>
      <c r="F215" s="14"/>
      <c r="G215" s="14"/>
      <c r="H215" s="14"/>
      <c r="I215" s="14"/>
    </row>
    <row r="216" spans="1:9">
      <c r="A216" s="10"/>
      <c r="B216" s="11"/>
      <c r="C216" s="12"/>
      <c r="D216" s="13"/>
      <c r="E216" s="14"/>
      <c r="F216" s="14"/>
      <c r="G216" s="14"/>
      <c r="H216" s="14"/>
      <c r="I216" s="14"/>
    </row>
    <row r="217" spans="1:9">
      <c r="A217" s="10"/>
      <c r="B217" s="11"/>
      <c r="C217" s="12"/>
      <c r="D217" s="13"/>
      <c r="E217" s="14"/>
      <c r="F217" s="14"/>
      <c r="G217" s="14"/>
      <c r="H217" s="14"/>
      <c r="I217" s="14"/>
    </row>
    <row r="218" spans="1:9">
      <c r="A218" s="10"/>
      <c r="B218" s="11"/>
      <c r="C218" s="12"/>
      <c r="D218" s="13"/>
      <c r="E218" s="14"/>
      <c r="F218" s="14"/>
      <c r="G218" s="14"/>
      <c r="H218" s="14"/>
      <c r="I218" s="14"/>
    </row>
    <row r="219" spans="1:9">
      <c r="A219" s="10"/>
      <c r="B219" s="11"/>
      <c r="C219" s="12"/>
      <c r="D219" s="13"/>
      <c r="E219" s="14"/>
      <c r="F219" s="14"/>
      <c r="G219" s="14"/>
      <c r="H219" s="14"/>
      <c r="I219" s="14"/>
    </row>
    <row r="220" spans="1:9">
      <c r="A220" s="10"/>
      <c r="B220" s="11"/>
      <c r="C220" s="12"/>
      <c r="D220" s="13"/>
      <c r="E220" s="14"/>
      <c r="F220" s="14"/>
      <c r="G220" s="14"/>
      <c r="H220" s="14"/>
      <c r="I220" s="14"/>
    </row>
    <row r="221" spans="1:9">
      <c r="A221" s="10"/>
      <c r="B221" s="11"/>
      <c r="C221" s="12"/>
      <c r="D221" s="13"/>
      <c r="E221" s="14"/>
      <c r="F221" s="14"/>
      <c r="G221" s="14"/>
      <c r="H221" s="14"/>
      <c r="I221" s="14"/>
    </row>
    <row r="222" spans="1:9">
      <c r="A222" s="10"/>
      <c r="B222" s="11"/>
      <c r="C222" s="12"/>
      <c r="D222" s="13"/>
      <c r="E222" s="14"/>
      <c r="F222" s="14"/>
      <c r="G222" s="14"/>
      <c r="H222" s="14"/>
      <c r="I222" s="14"/>
    </row>
    <row r="223" spans="1:9">
      <c r="A223" s="10"/>
      <c r="B223" s="11"/>
      <c r="C223" s="12"/>
      <c r="D223" s="13"/>
      <c r="E223" s="14"/>
      <c r="F223" s="14"/>
      <c r="G223" s="14">
        <f>E223*F223</f>
        <v>0</v>
      </c>
      <c r="H223" s="14"/>
      <c r="I223" s="14"/>
    </row>
    <row r="224" spans="1:9">
      <c r="A224" s="10"/>
      <c r="B224" s="11"/>
      <c r="C224" s="12"/>
      <c r="D224" s="13"/>
      <c r="E224" s="14"/>
      <c r="F224" s="14"/>
      <c r="G224" s="14">
        <f>E224*F224</f>
        <v>0</v>
      </c>
      <c r="H224" s="14"/>
      <c r="I224" s="14"/>
    </row>
    <row r="225" spans="1:9">
      <c r="A225" s="10"/>
      <c r="B225" s="11"/>
      <c r="C225" s="12"/>
      <c r="D225" s="13"/>
      <c r="E225" s="14"/>
      <c r="F225" s="14"/>
      <c r="G225" s="14">
        <f>E225*F225</f>
        <v>0</v>
      </c>
      <c r="H225" s="14"/>
      <c r="I225" s="14"/>
    </row>
    <row r="226" spans="1:9">
      <c r="A226" s="16"/>
      <c r="B226" s="17"/>
      <c r="C226" s="18"/>
      <c r="D226" s="19"/>
      <c r="E226" s="20"/>
      <c r="F226" s="21"/>
      <c r="G226" s="21"/>
      <c r="H226" s="21"/>
      <c r="I226" s="21"/>
    </row>
    <row r="227" spans="1:9">
      <c r="A227" s="64"/>
      <c r="B227" s="64"/>
      <c r="C227" s="64"/>
      <c r="D227" s="62"/>
      <c r="E227" s="62"/>
      <c r="F227" s="62"/>
      <c r="G227" s="62"/>
      <c r="H227" s="65"/>
      <c r="I227" s="65"/>
    </row>
    <row r="228" spans="1:9">
      <c r="A228" s="64"/>
      <c r="B228" s="64"/>
      <c r="C228" s="64"/>
      <c r="D228" s="62"/>
      <c r="E228" s="62"/>
      <c r="F228" s="62"/>
      <c r="G228" s="62"/>
      <c r="H228" s="65"/>
      <c r="I228" s="65"/>
    </row>
    <row r="229" spans="1:9">
      <c r="A229" s="64"/>
      <c r="B229" s="64"/>
      <c r="C229" s="64"/>
      <c r="D229" s="62"/>
      <c r="E229" s="62"/>
      <c r="F229" s="62"/>
      <c r="G229" s="62"/>
      <c r="H229" s="65"/>
      <c r="I229" s="65"/>
    </row>
    <row r="230" spans="1:9">
      <c r="A230" s="63"/>
      <c r="B230" s="63"/>
      <c r="C230" s="63"/>
      <c r="D230" s="27"/>
      <c r="E230" s="27"/>
      <c r="F230" s="27"/>
      <c r="G230" s="27"/>
      <c r="H230" s="27"/>
      <c r="I230" s="27"/>
    </row>
    <row r="231" spans="1:9">
      <c r="A231" s="63"/>
      <c r="B231" s="63"/>
      <c r="C231" s="63"/>
      <c r="D231" s="27"/>
      <c r="E231" s="27"/>
      <c r="F231" s="27"/>
      <c r="G231" s="27"/>
      <c r="H231" s="27"/>
      <c r="I231" s="27"/>
    </row>
    <row r="232" spans="1:9">
      <c r="A232" s="63"/>
      <c r="B232" s="63"/>
      <c r="C232" s="63"/>
      <c r="D232" s="27"/>
      <c r="E232" s="27"/>
      <c r="F232" s="27"/>
      <c r="G232" s="27"/>
      <c r="H232" s="27"/>
      <c r="I232" s="27"/>
    </row>
    <row r="233" spans="1:9">
      <c r="A233" s="63"/>
      <c r="B233" s="63"/>
      <c r="C233" s="63"/>
      <c r="D233" s="27"/>
      <c r="E233" s="27"/>
      <c r="F233" s="27"/>
      <c r="G233" s="27"/>
      <c r="H233" s="27"/>
      <c r="I233" s="27"/>
    </row>
    <row r="234" spans="1:9">
      <c r="A234" s="63"/>
      <c r="B234" s="63"/>
      <c r="C234" s="63"/>
      <c r="D234" s="27"/>
      <c r="E234" s="27"/>
      <c r="F234" s="27"/>
      <c r="G234" s="27"/>
      <c r="H234" s="27"/>
      <c r="I234" s="27"/>
    </row>
    <row r="235" spans="1:9">
      <c r="A235" s="26"/>
      <c r="B235" s="26"/>
      <c r="C235" s="26"/>
      <c r="D235" s="26"/>
      <c r="E235" s="26"/>
      <c r="F235" s="26"/>
      <c r="G235" s="26"/>
      <c r="H235" s="26"/>
      <c r="I235" s="26"/>
    </row>
    <row r="236" spans="1:9">
      <c r="A236" s="26"/>
      <c r="B236" s="26"/>
      <c r="C236" s="26"/>
      <c r="D236" s="26"/>
      <c r="E236" s="26"/>
      <c r="F236" s="26"/>
      <c r="G236" s="26"/>
      <c r="H236" s="26"/>
      <c r="I236" s="26"/>
    </row>
    <row r="237" spans="1:9">
      <c r="A237" s="26"/>
      <c r="B237" s="26"/>
      <c r="C237" s="26"/>
      <c r="D237" s="26"/>
      <c r="E237" s="26"/>
      <c r="F237" s="26"/>
      <c r="G237" s="26"/>
      <c r="H237" s="26"/>
      <c r="I237" s="26"/>
    </row>
    <row r="238" spans="1:9">
      <c r="A238" s="26"/>
      <c r="B238" s="26"/>
      <c r="C238" s="26"/>
      <c r="D238" s="26"/>
      <c r="E238" s="26"/>
      <c r="F238" s="26"/>
      <c r="G238" s="26"/>
      <c r="H238" s="26"/>
      <c r="I238" s="26"/>
    </row>
    <row r="239" spans="1:9">
      <c r="A239" s="24"/>
      <c r="B239" s="8"/>
      <c r="C239" s="8"/>
      <c r="D239" s="8"/>
      <c r="E239" s="8"/>
      <c r="F239" s="8"/>
      <c r="G239" s="8"/>
      <c r="H239" s="8"/>
      <c r="I239" s="8"/>
    </row>
  </sheetData>
  <mergeCells count="65">
    <mergeCell ref="A1:I2"/>
    <mergeCell ref="J3:K3"/>
    <mergeCell ref="F3:G3"/>
    <mergeCell ref="H3:H4"/>
    <mergeCell ref="I3:I4"/>
    <mergeCell ref="A3:A4"/>
    <mergeCell ref="B3:C4"/>
    <mergeCell ref="D3:D4"/>
    <mergeCell ref="E3:E4"/>
    <mergeCell ref="A44:E44"/>
    <mergeCell ref="H44:I44"/>
    <mergeCell ref="B24:C24"/>
    <mergeCell ref="B29:C29"/>
    <mergeCell ref="A42:G42"/>
    <mergeCell ref="H42:I42"/>
    <mergeCell ref="A43:E43"/>
    <mergeCell ref="H43:I43"/>
    <mergeCell ref="B36:C36"/>
    <mergeCell ref="B41:C41"/>
    <mergeCell ref="B30:C30"/>
    <mergeCell ref="B35:C35"/>
    <mergeCell ref="B26:C26"/>
    <mergeCell ref="B27:C27"/>
    <mergeCell ref="B28:C28"/>
    <mergeCell ref="B31:C31"/>
    <mergeCell ref="M6:M11"/>
    <mergeCell ref="B12:C12"/>
    <mergeCell ref="B18:C18"/>
    <mergeCell ref="B23:C23"/>
    <mergeCell ref="B6:C6"/>
    <mergeCell ref="B11:C11"/>
    <mergeCell ref="B8:C8"/>
    <mergeCell ref="B9:C9"/>
    <mergeCell ref="B10:C10"/>
    <mergeCell ref="B7:C7"/>
    <mergeCell ref="B13:C13"/>
    <mergeCell ref="B14:C14"/>
    <mergeCell ref="B15:C15"/>
    <mergeCell ref="B16:C16"/>
    <mergeCell ref="B17:C17"/>
    <mergeCell ref="B19:C19"/>
    <mergeCell ref="J171:K171"/>
    <mergeCell ref="A230:C234"/>
    <mergeCell ref="J172:K172"/>
    <mergeCell ref="J173:K173"/>
    <mergeCell ref="A227:C227"/>
    <mergeCell ref="D227:G227"/>
    <mergeCell ref="H227:I227"/>
    <mergeCell ref="A228:C228"/>
    <mergeCell ref="D228:G228"/>
    <mergeCell ref="H228:I228"/>
    <mergeCell ref="A229:C229"/>
    <mergeCell ref="D229:G229"/>
    <mergeCell ref="H229:I229"/>
    <mergeCell ref="B20:C20"/>
    <mergeCell ref="B21:C21"/>
    <mergeCell ref="B22:C22"/>
    <mergeCell ref="B25:C25"/>
    <mergeCell ref="B39:C39"/>
    <mergeCell ref="B40:C40"/>
    <mergeCell ref="B32:C32"/>
    <mergeCell ref="B33:C33"/>
    <mergeCell ref="B34:C34"/>
    <mergeCell ref="B37:C37"/>
    <mergeCell ref="B38:C38"/>
  </mergeCells>
  <phoneticPr fontId="35" type="noConversion"/>
  <printOptions horizontalCentered="1" verticalCentered="1"/>
  <pageMargins left="0.43307086614173229" right="0.15748031496062992" top="0.39370078740157483" bottom="0.55118110236220474" header="0.23622047244094491" footer="0.15748031496062992"/>
  <pageSetup paperSize="9" scale="9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Asfaltiranje 2024</vt:lpstr>
      <vt:lpstr>'Asfaltiranje 2024'!Ispis_naslova</vt:lpstr>
      <vt:lpstr>'Asfaltiranje 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Ružić</dc:creator>
  <cp:lastModifiedBy>Dalibor</cp:lastModifiedBy>
  <cp:lastPrinted>2024-08-30T09:12:24Z</cp:lastPrinted>
  <dcterms:created xsi:type="dcterms:W3CDTF">2013-09-11T07:09:26Z</dcterms:created>
  <dcterms:modified xsi:type="dcterms:W3CDTF">2024-08-31T03:43:21Z</dcterms:modified>
</cp:coreProperties>
</file>